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G:\Il mio Drive\Marco\Organismi indipendenti di valutazione\Comuni di Sedriano Robecco Busto Garolfo Cuggiono\Busto Garolfo 2016 - 2018\2018\PEG Piano performance 2018\Definitive\"/>
    </mc:Choice>
  </mc:AlternateContent>
  <xr:revisionPtr revIDLastSave="0" documentId="13_ncr:1_{5B09BDDA-CC45-48B0-8C5C-7F49232AFAAD}" xr6:coauthVersionLast="33" xr6:coauthVersionMax="33" xr10:uidLastSave="{00000000-0000-0000-0000-000000000000}"/>
  <bookViews>
    <workbookView xWindow="0" yWindow="555" windowWidth="8310" windowHeight="4080" tabRatio="764" activeTab="7" xr2:uid="{00000000-000D-0000-FFFF-FFFF00000000}"/>
  </bookViews>
  <sheets>
    <sheet name="Copertina" sheetId="1" r:id="rId1"/>
    <sheet name="Ex ante Pesatura" sheetId="11" r:id="rId2"/>
    <sheet name="Scheda A " sheetId="18" r:id="rId3"/>
    <sheet name="Scheda B" sheetId="19" r:id="rId4"/>
    <sheet name="Scheda C originale" sheetId="8" state="hidden" r:id="rId5"/>
    <sheet name="Scheda C" sheetId="16" r:id="rId6"/>
    <sheet name="Ex post RIEPILOGO" sheetId="7" r:id="rId7"/>
    <sheet name="Obiettivi gestionali" sheetId="20" r:id="rId8"/>
  </sheets>
  <definedNames>
    <definedName name="___xlnm_Print_Area">NA()</definedName>
    <definedName name="___xlnm_Print_Area_1">NA()</definedName>
    <definedName name="___xlnm_Print_Area_2">NA()</definedName>
    <definedName name="___xlnm_Print_Area_3">NA()</definedName>
    <definedName name="___xlnm_Print_Area_4">NA()</definedName>
    <definedName name="__xlnm_Print_Area">NA()</definedName>
    <definedName name="__xlnm_Print_Area_1">NA()</definedName>
    <definedName name="__xlnm_Print_Area_2">NA()</definedName>
    <definedName name="__xlnm_Print_Area_2_1">'Obiettivi gestionali'!$A$1:$I$14</definedName>
    <definedName name="__xlnm_Print_Area_3">NA()</definedName>
    <definedName name="__xlnm_Print_Area_3_1">'Scheda B'!$A$1:$J$27</definedName>
    <definedName name="__xlnm_Print_Area_4">NA()</definedName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2">'Scheda A '!$A$1:$G$60</definedName>
    <definedName name="_xlnm.Print_Area" localSheetId="5">'Scheda C'!$A$1:$E$49</definedName>
    <definedName name="_xlnm.Print_Area" localSheetId="4">'Scheda C originale'!$A$1:$G$43</definedName>
    <definedName name="Print_Area_2">"#REF!"</definedName>
    <definedName name="Print_Area_4">'Scheda B'!$A$1:$J$34</definedName>
    <definedName name="Print_Area_5">"#REF!"</definedName>
    <definedName name="Testo6" localSheetId="6">'Ex post RIEPILOGO'!#REF!</definedName>
    <definedName name="Testo6" localSheetId="5">'Scheda C'!#REF!</definedName>
    <definedName name="Testo6" localSheetId="4">'Scheda C originale'!#REF!</definedName>
    <definedName name="Testo6">NA()</definedName>
    <definedName name="Testo6_1">NA()</definedName>
    <definedName name="Testo6_1_1">NA()</definedName>
    <definedName name="Testo6_2">NA()</definedName>
    <definedName name="Testo6_2_1">"#REF!"</definedName>
    <definedName name="Testo6_3">"#REF!"</definedName>
    <definedName name="Testo6_3_1">NA()</definedName>
  </definedNames>
  <calcPr calcId="179017" iterateDelta="1E-4"/>
</workbook>
</file>

<file path=xl/calcChain.xml><?xml version="1.0" encoding="utf-8"?>
<calcChain xmlns="http://schemas.openxmlformats.org/spreadsheetml/2006/main">
  <c r="B13" i="7" l="1"/>
  <c r="B10" i="7"/>
  <c r="I13" i="19"/>
  <c r="I14" i="19"/>
  <c r="B19" i="19"/>
  <c r="I15" i="19" s="1"/>
  <c r="I12" i="19"/>
  <c r="B32" i="18"/>
  <c r="F25" i="18"/>
  <c r="G25" i="18" s="1"/>
  <c r="G19" i="18"/>
  <c r="G13" i="18"/>
  <c r="G46" i="18" s="1"/>
  <c r="C21" i="16"/>
  <c r="E20" i="16"/>
  <c r="E19" i="16"/>
  <c r="E18" i="16"/>
  <c r="E17" i="16"/>
  <c r="E16" i="16"/>
  <c r="E15" i="16"/>
  <c r="E14" i="16"/>
  <c r="E13" i="16"/>
  <c r="E12" i="16"/>
  <c r="I8" i="19" l="1"/>
  <c r="I19" i="19" s="1"/>
  <c r="E21" i="16"/>
  <c r="B16" i="7" s="1"/>
  <c r="B17" i="7" l="1"/>
  <c r="B14" i="7"/>
  <c r="B11" i="7"/>
  <c r="C12" i="11" l="1"/>
  <c r="G13" i="8" l="1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12" i="8"/>
  <c r="D28" i="8" l="1"/>
  <c r="G28" i="8" l="1"/>
  <c r="B20" i="7" s="1"/>
</calcChain>
</file>

<file path=xl/sharedStrings.xml><?xml version="1.0" encoding="utf-8"?>
<sst xmlns="http://schemas.openxmlformats.org/spreadsheetml/2006/main" count="282" uniqueCount="210">
  <si>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</si>
  <si>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</si>
  <si>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</si>
  <si>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</si>
  <si>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</si>
  <si>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</si>
  <si>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</si>
  <si>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</si>
  <si>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</si>
  <si>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</si>
  <si>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</si>
  <si>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</si>
  <si>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</si>
  <si>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</si>
  <si>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</si>
  <si>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</si>
  <si>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</si>
  <si>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</si>
  <si>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</si>
  <si>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</si>
  <si>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</si>
  <si>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</si>
  <si>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</si>
  <si>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</si>
  <si>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</si>
  <si>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</si>
  <si>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</si>
  <si>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</si>
  <si>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</si>
  <si>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</si>
  <si>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</si>
  <si>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</si>
  <si>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</si>
  <si>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</si>
  <si>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</si>
  <si>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</si>
  <si>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</si>
  <si>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</si>
  <si>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</si>
  <si>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</si>
  <si>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</si>
  <si>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</si>
  <si>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</si>
  <si>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</si>
  <si>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</si>
  <si>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</si>
  <si>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</si>
  <si>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</si>
  <si>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</si>
  <si>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</si>
  <si>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</si>
  <si>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</si>
  <si>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</si>
  <si>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</si>
  <si>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</si>
  <si>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</si>
  <si>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</si>
  <si>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</si>
  <si>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</si>
  <si>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</si>
  <si>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</si>
  <si>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</si>
  <si>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</si>
  <si>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</si>
  <si>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</si>
  <si>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</si>
  <si>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</si>
  <si>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</si>
  <si>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</si>
  <si>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</si>
  <si>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</si>
  <si>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</si>
  <si>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</si>
  <si>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</si>
  <si>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</si>
  <si>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</si>
  <si>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</si>
  <si>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</si>
  <si>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</si>
  <si>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</si>
  <si>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</si>
  <si>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</si>
  <si>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</si>
  <si>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</si>
  <si>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</si>
  <si>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</si>
  <si>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</si>
  <si>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</si>
  <si>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</si>
  <si>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</si>
  <si>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</si>
  <si>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</si>
  <si>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</si>
  <si>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</si>
  <si>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</si>
  <si>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</si>
  <si>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</si>
  <si>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</si>
  <si>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</si>
  <si>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</si>
  <si>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</si>
  <si>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</si>
  <si>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</si>
  <si>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</si>
  <si>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</si>
  <si>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</si>
  <si>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</si>
  <si>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</si>
  <si>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</si>
  <si>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</si>
  <si>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</si>
  <si>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</si>
  <si>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</si>
  <si>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</si>
  <si>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</si>
  <si>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</si>
  <si>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</si>
  <si>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</si>
  <si>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</si>
  <si>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</si>
  <si>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</si>
  <si>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</si>
  <si>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</si>
  <si>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</si>
  <si>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</si>
  <si>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</si>
  <si>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</si>
  <si>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</si>
  <si>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</si>
  <si>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</si>
  <si>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</si>
  <si>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</si>
  <si>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</si>
  <si>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</si>
  <si>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</si>
  <si>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</si>
  <si>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</si>
  <si>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</si>
  <si>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</si>
  <si>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</si>
  <si>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</si>
  <si>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</si>
  <si>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</si>
  <si>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</si>
  <si>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</si>
  <si>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</si>
  <si>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</si>
  <si>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</si>
  <si>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</si>
  <si>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</si>
  <si>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</si>
  <si>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</si>
  <si>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</si>
  <si>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t>Report al 31/12</t>
  </si>
  <si>
    <t xml:space="preserve">Verifica del grado di raggiungimento di tutti gli obiettivi assegnati all'unità organizzativa nel PEG </t>
  </si>
  <si>
    <t>Attività per conseguire l'obiettivo</t>
  </si>
  <si>
    <t>Indicatori di risultato</t>
  </si>
  <si>
    <t>Risultato atteso</t>
  </si>
  <si>
    <t>Capacità riscossione entrate comunali</t>
  </si>
  <si>
    <t>Gestione finanziaria equilibrata</t>
  </si>
  <si>
    <t>Piano anticorruzione e per la trasparenza</t>
  </si>
  <si>
    <t>Diminuizione dei crediti pendenti. Aumento liquidità finanziaria</t>
  </si>
  <si>
    <t>Rispetto dei parametri ministeriali rilevati al termine dell’esercizio finanziario</t>
  </si>
  <si>
    <t>Assenza di deficit strutturale</t>
  </si>
  <si>
    <t>Piena attuazione del piano anticorruzione e per la trasparenza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</si>
  <si>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</si>
  <si>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</si>
  <si>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Risultato conseguito</t>
  </si>
  <si>
    <t>applicazione regolamento comunitario sul trattamento dei dati personali</t>
  </si>
  <si>
    <t>individuazione dei procedimenti di competenza di ciascun area interessati dal trattamento dei dati personali; designazione degli incaricati e dei reponsabili del trattamento dati; formulazione dell'informativa ai destinatari dei dati personali trattati dall'area;redazione e cura del registro del trattamento dei dati per la parte di competenza dell'area</t>
  </si>
  <si>
    <t>assicurare il trattamento dei dati personali in modo conforme alle prescrizioni del regolamento europeo</t>
  </si>
  <si>
    <r>
      <rPr>
        <b/>
        <sz val="16"/>
        <rFont val="Franklin Gothic Book"/>
        <family val="2"/>
        <charset val="1"/>
      </rPr>
      <t xml:space="preserve">Anno </t>
    </r>
    <r>
      <rPr>
        <b/>
        <sz val="16"/>
        <rFont val="Arial"/>
        <family val="2"/>
        <charset val="1"/>
      </rPr>
      <t>     </t>
    </r>
  </si>
  <si>
    <t>Indicatore di riultato a consuntivo</t>
  </si>
  <si>
    <t>Sviluppare un set di indicatori di performance strutturati e significativi sui principali servizi erogati da ciascun settore dell'ente, coinvolgendo in modo attivo i dipendenti, al fine di fornire informazioni sistematiche per il controllo di gestione e la valutazione della performance, interno e di consentire agli stakeholder esterni di avere informazioni in grado di tratteggiare un quadro esaustivo dell’attività svolta.</t>
  </si>
  <si>
    <r>
      <rPr>
        <sz val="9"/>
        <color indexed="8"/>
        <rFont val="Franklin Gothic Book"/>
        <family val="2"/>
        <charset val="1"/>
      </rPr>
      <t xml:space="preserve">Completezza e qualità della mappatura dei servizi effettuata. </t>
    </r>
    <r>
      <rPr>
        <i/>
        <sz val="9"/>
        <color indexed="8"/>
        <rFont val="Franklin Gothic Book"/>
        <family val="2"/>
        <charset val="1"/>
      </rPr>
      <t>(La valutazione viene effettuata dal Nucleo di valutazione in occasione della validazione definitiva degli indicatori di performance individuati)</t>
    </r>
    <r>
      <rPr>
        <sz val="9"/>
        <color indexed="8"/>
        <rFont val="Franklin Gothic Book"/>
        <family val="2"/>
        <charset val="1"/>
      </rPr>
      <t>.</t>
    </r>
  </si>
  <si>
    <r>
      <rPr>
        <sz val="9"/>
        <color indexed="8"/>
        <rFont val="Franklin Gothic Book"/>
        <family val="2"/>
        <charset val="1"/>
      </rPr>
      <t>Qualità delle schede di analisi dei servizi e degli indicatori di performance individuati (</t>
    </r>
    <r>
      <rPr>
        <i/>
        <sz val="9"/>
        <color indexed="8"/>
        <rFont val="Franklin Gothic Book"/>
        <family val="2"/>
        <charset val="1"/>
      </rPr>
      <t>La valutazione viene effettuata dal Nucleo di valutazione in occasione della validazione definitiva degli indicatori di performance individuati</t>
    </r>
    <r>
      <rPr>
        <sz val="9"/>
        <color indexed="8"/>
        <rFont val="Franklin Gothic Book"/>
        <family val="2"/>
        <charset val="1"/>
      </rPr>
      <t>).</t>
    </r>
  </si>
  <si>
    <r>
      <rPr>
        <sz val="9"/>
        <color indexed="8"/>
        <rFont val="Franklin Gothic Book"/>
        <family val="2"/>
        <charset val="1"/>
      </rPr>
      <t>Completezza e qualità delle schede di rilevazione degli indicatori. (</t>
    </r>
    <r>
      <rPr>
        <i/>
        <sz val="9"/>
        <color indexed="8"/>
        <rFont val="Franklin Gothic Book"/>
        <family val="2"/>
        <charset val="1"/>
      </rPr>
      <t>Le schede devono evidenziare finalità, modalità di calcolo dell'indicatore, dati necessari per la sua rilevazioni, fonti e soggetti responsabili della rilevazione. La valutazione viene effettuata dal Nucleo di valutazione</t>
    </r>
    <r>
      <rPr>
        <sz val="9"/>
        <color indexed="8"/>
        <rFont val="Franklin Gothic Book"/>
        <family val="2"/>
        <charset val="1"/>
      </rPr>
      <t>)</t>
    </r>
  </si>
  <si>
    <t>Elaborazione definitiva delle schede di analisi dei servizi e degli indicatori di performance</t>
  </si>
  <si>
    <t>Entro il 30/11/15</t>
  </si>
  <si>
    <t xml:space="preserve">Studio. adeguamento e approvazione del Piano Comunale di Emergenza, il Piano attualmente  vigente  risale ormai all’anno  2016.  Articolazione di protocolli  di intervento in occasione di manifestazioni “Safety e Security”. Rinnovo convenzione con la struttura locale di Protezione Civile. </t>
  </si>
  <si>
    <r>
      <rPr>
        <sz val="9"/>
        <color indexed="8"/>
        <rFont val="Franklin Gothic Book"/>
        <family val="2"/>
        <charset val="1"/>
      </rPr>
      <t>Entro il 31.12.18: Predisposizione approvazione  del nuovo Piano Comunale di Emergenza e della nuova  Convenzione di disciplina dei rapporti istituzionali con l’</t>
    </r>
    <r>
      <rPr>
        <sz val="10"/>
        <color indexed="8"/>
        <rFont val="Calibri"/>
        <family val="2"/>
      </rPr>
      <t xml:space="preserve">associazione di Protezione Civile di Busto Garolfo.           Presentazione in apposite conferenze del Piano e delle specifiche competenze dell’U.C.L.. </t>
    </r>
  </si>
  <si>
    <t xml:space="preserve">Creazione di  strumenti, procedure e raccordi operativi  aggiornati per  interventi in condizioni di emergenza. </t>
  </si>
  <si>
    <r>
      <rPr>
        <b/>
        <sz val="11"/>
        <color indexed="8"/>
        <rFont val="Franklin Gothic Book"/>
        <family val="2"/>
        <charset val="1"/>
      </rPr>
      <t xml:space="preserve">FIRMA DEL VALUTATORE </t>
    </r>
    <r>
      <rPr>
        <sz val="10"/>
        <color indexed="8"/>
        <rFont val="Franklin Gothic Book"/>
        <family val="2"/>
        <charset val="1"/>
      </rPr>
      <t>        _______________________</t>
    </r>
  </si>
  <si>
    <r>
      <rPr>
        <b/>
        <sz val="11"/>
        <color indexed="8"/>
        <rFont val="Franklin Gothic Book"/>
        <family val="2"/>
        <charset val="1"/>
      </rPr>
      <t xml:space="preserve">FIRMA DEL VALUTATO </t>
    </r>
    <r>
      <rPr>
        <sz val="10"/>
        <color indexed="8"/>
        <rFont val="Franklin Gothic Book"/>
        <family val="2"/>
        <charset val="1"/>
      </rPr>
      <t>        _______________________</t>
    </r>
  </si>
  <si>
    <r>
      <t xml:space="preserve">1) Elaborazione di  un nuovo Piano Comunale di Emergenza,  adeguato alla più recente  normativa  in materia di Protezione Civile                                             2) elaborazione di protocolli di intervento in occasione di manifestazioni “Safety e Security”, come da direttiva </t>
    </r>
    <r>
      <rPr>
        <sz val="10"/>
        <color indexed="8"/>
        <rFont val="Calibri"/>
        <family val="2"/>
      </rPr>
      <t xml:space="preserve">del Capo dello Polizia n° 555/OP/0001991/2017/1 in data 7 giugno 2017, quindi da inserire nel Piano.                                                                    3) raccordo con l’associazione di Protezione Civile di Busto Garolfo con predisposizione della convenzione di disciplina del rapporto funzionale con l’Amministrazione comunale.    </t>
    </r>
  </si>
  <si>
    <t>promozione decoro urbano</t>
  </si>
  <si>
    <t>individuazione fabbricati in stato di degrado prospicienti pubbliche vie; accertamento violazione al regolamento di polizia urbana ai proprietari interessati; notificazione del verbale di contestazione ed irrogazione sanzione pecuniaria</t>
  </si>
  <si>
    <t>entro il 31-12-2018 elenco dei fabbricati in stato di degrado e notificazione dei verbali a tutti i proprietari interessati</t>
  </si>
  <si>
    <t>sensibilizzazione al decoro urbano</t>
  </si>
  <si>
    <t>controllo del territorio</t>
  </si>
  <si>
    <t>esecuzione attività di polizia stradale mirata al controllo e  repressione degli eccessi di velocità e della guida a bordo di veicoli non revisionati e  sprovvisti di assicurazione obbligatoria ; interventi di prevenzione dell'abbandono rifiuti sulla strada con fototrappola</t>
  </si>
  <si>
    <t>potenziamento sicurezza pubblica</t>
  </si>
  <si>
    <t>Obiettivi gestionali di PEG</t>
  </si>
  <si>
    <t>Anno</t>
  </si>
  <si>
    <t>Denominazione obiettivo</t>
  </si>
  <si>
    <t>Indicatore di risultato</t>
  </si>
  <si>
    <t>Settore/U.O.</t>
  </si>
  <si>
    <t>Indicatore di risultato a consuntivo</t>
  </si>
  <si>
    <t>Grado di raggiungimento dell'obiettivo da 0 a 10</t>
  </si>
  <si>
    <t xml:space="preserve">controllo delle condizioni di degrado e decoro urbano (abitazioni e verde privato)  </t>
  </si>
  <si>
    <t xml:space="preserve">attività di individuazione, segnalazione e sanzionatori dellee situazioni di degrado e  decoro urbano dei fabbricati e del verde privato,  in vista della pubblica via. </t>
  </si>
  <si>
    <t xml:space="preserve">controllo delle condizioni di degrado urbano, quale elemento di compromissione delle condizioni di sicurezza percepita </t>
  </si>
  <si>
    <t>verbalizzazione degli illeciti.</t>
  </si>
  <si>
    <t xml:space="preserve">controllo del territorio – attività di polizia stradale sulle principali  arterie di traffico </t>
  </si>
  <si>
    <t xml:space="preserve">riduzione dei comportamenti pericolosi e antisociali sulla strada </t>
  </si>
  <si>
    <t>nel secondo semestre 2018,pattugliamenti settimanali per  n. 3 controlli mirati al controllo della velocità e n. 4 al controllo del possesso dei requisiti del veicolo. Report al 31-12-2018 su almeno 12 controlli mirati per la prevenzione dell'abbandono rifiuti</t>
  </si>
  <si>
    <t>Riscossione(spontanea) entro 31-12-2018 di &gt;60% entrate proprie (riferite ad ogni posizione) accertate nel corso dell’esercizio e precedenti</t>
  </si>
  <si>
    <t>Attuazione di tutte le misure di prevenzione e pubblicità previste dai piani entro il 31-12-2018</t>
  </si>
  <si>
    <t xml:space="preserve">verbalizzazione degli illeciti con fissazione nei  mansionari settimanali di  n. 3 controlli mirati al controllo della velocità e n. 4 al controllo del possesso dei requisiti del veicolo. Report al 31-12-2018 su almeno 12 controlli mirati per la prevenzione dell'abbandono rifiuti.  </t>
  </si>
  <si>
    <t>esecuzione attività di polizia stradale mirata al controllo e  repressione degli eccessi di velocità e della guida a bordo di veicoli non revisionati e  sprovvisti di assicurazione obbligatoria. interventi di prevenzione dell'abbandono rifiuti sulla strada con fototrappola.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</si>
</sst>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_-;\-* #,##0.0_-;_-* &quot;-&quot;??_-;_-@_-"/>
    <numFmt numFmtId="166" formatCode="_-* #,##0.000_-;\-* #,##0.000_-;_-* &quot;-&quot;??_-;_-@_-"/>
  </numFmts>
  <fonts count="72" x14ac:knownFonts="1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1"/>
    </font>
    <font>
      <b/>
      <sz val="20"/>
      <name val="Franklin Gothic Book"/>
      <family val="2"/>
      <charset val="1"/>
    </font>
    <font>
      <b/>
      <sz val="16"/>
      <name val="Franklin Gothic Book"/>
      <family val="2"/>
      <charset val="1"/>
    </font>
    <font>
      <b/>
      <sz val="16"/>
      <name val="Arial"/>
      <family val="2"/>
      <charset val="1"/>
    </font>
    <font>
      <b/>
      <i/>
      <sz val="16"/>
      <name val="Franklin Gothic Book"/>
      <family val="2"/>
      <charset val="1"/>
    </font>
    <font>
      <b/>
      <sz val="16"/>
      <color indexed="56"/>
      <name val="Franklin Gothic Book"/>
      <family val="2"/>
      <charset val="1"/>
    </font>
    <font>
      <b/>
      <i/>
      <sz val="16"/>
      <color indexed="56"/>
      <name val="Franklin Gothic Book"/>
      <family val="2"/>
      <charset val="1"/>
    </font>
    <font>
      <b/>
      <i/>
      <sz val="10"/>
      <name val="Arial"/>
      <family val="2"/>
      <charset val="1"/>
    </font>
    <font>
      <b/>
      <sz val="10"/>
      <name val="Franklin Gothic Book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12"/>
      <color indexed="8"/>
      <name val="Franklin Gothic Book"/>
      <family val="2"/>
      <charset val="1"/>
    </font>
    <font>
      <sz val="9"/>
      <color indexed="8"/>
      <name val="Franklin Gothic Book"/>
      <family val="2"/>
      <charset val="1"/>
    </font>
    <font>
      <i/>
      <sz val="9"/>
      <color indexed="8"/>
      <name val="Franklin Gothic Book"/>
      <family val="2"/>
      <charset val="1"/>
    </font>
    <font>
      <sz val="10"/>
      <color indexed="8"/>
      <name val="Calibri"/>
      <family val="2"/>
    </font>
    <font>
      <b/>
      <sz val="14"/>
      <color indexed="56"/>
      <name val="Arial"/>
      <family val="2"/>
      <charset val="1"/>
    </font>
    <font>
      <b/>
      <sz val="14"/>
      <name val="Arial"/>
      <family val="2"/>
      <charset val="1"/>
    </font>
    <font>
      <b/>
      <sz val="14"/>
      <color indexed="9"/>
      <name val="Arial"/>
      <family val="2"/>
      <charset val="1"/>
    </font>
    <font>
      <sz val="12"/>
      <color indexed="8"/>
      <name val="Franklin Gothic Book"/>
      <family val="2"/>
      <charset val="1"/>
    </font>
    <font>
      <sz val="12"/>
      <name val="Arial"/>
      <family val="2"/>
      <charset val="1"/>
    </font>
    <font>
      <sz val="11"/>
      <color indexed="8"/>
      <name val="Franklin Gothic Book"/>
      <family val="2"/>
      <charset val="1"/>
    </font>
    <font>
      <b/>
      <sz val="11"/>
      <color indexed="8"/>
      <name val="Franklin Gothic Book"/>
      <family val="2"/>
      <charset val="1"/>
    </font>
    <font>
      <sz val="10"/>
      <color indexed="8"/>
      <name val="Franklin Gothic Book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indexed="21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4"/>
      </patternFill>
    </fill>
    <fill>
      <patternFill patternType="solid">
        <fgColor indexed="26"/>
        <bgColor indexed="9"/>
      </patternFill>
    </fill>
    <fill>
      <patternFill patternType="solid">
        <fgColor indexed="53"/>
        <bgColor indexed="60"/>
      </patternFill>
    </fill>
    <fill>
      <patternFill patternType="solid">
        <fgColor indexed="30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21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indexed="21"/>
      </right>
      <top/>
      <bottom style="thin">
        <color indexed="1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/>
      <right style="thin">
        <color indexed="2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1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1" fillId="0" borderId="0"/>
    <xf numFmtId="0" fontId="47" fillId="0" borderId="0"/>
    <xf numFmtId="9" fontId="47" fillId="0" borderId="0"/>
  </cellStyleXfs>
  <cellXfs count="278">
    <xf numFmtId="0" fontId="0" fillId="0" borderId="0" xfId="0"/>
    <xf numFmtId="0" fontId="0" fillId="0" borderId="0" xfId="0" applyAlignment="1">
      <alignment vertical="center" wrapText="1"/>
    </xf>
    <xf numFmtId="0" fontId="16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7" fillId="5" borderId="0" xfId="0" applyFont="1" applyFill="1" applyBorder="1"/>
    <xf numFmtId="0" fontId="20" fillId="5" borderId="0" xfId="0" applyFont="1" applyFill="1" applyBorder="1"/>
    <xf numFmtId="0" fontId="15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vertical="center" wrapText="1"/>
    </xf>
    <xf numFmtId="9" fontId="17" fillId="0" borderId="0" xfId="2" applyFont="1" applyBorder="1" applyAlignment="1">
      <alignment horizontal="center"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28" fillId="0" borderId="0" xfId="0" applyFont="1" applyBorder="1" applyAlignment="1">
      <alignment horizontal="right" vertical="center" wrapText="1"/>
    </xf>
    <xf numFmtId="0" fontId="27" fillId="3" borderId="6" xfId="0" applyFont="1" applyFill="1" applyBorder="1" applyAlignment="1">
      <alignment horizontal="right" vertical="center" wrapText="1"/>
    </xf>
    <xf numFmtId="9" fontId="27" fillId="3" borderId="6" xfId="2" applyFont="1" applyFill="1" applyBorder="1" applyAlignment="1">
      <alignment vertical="top" wrapText="1"/>
    </xf>
    <xf numFmtId="0" fontId="30" fillId="0" borderId="8" xfId="0" applyFont="1" applyBorder="1" applyAlignment="1">
      <alignment horizontal="center" vertical="center" wrapText="1"/>
    </xf>
    <xf numFmtId="2" fontId="30" fillId="0" borderId="8" xfId="0" applyNumberFormat="1" applyFont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horizontal="center"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5" fontId="32" fillId="0" borderId="8" xfId="1" applyNumberFormat="1" applyFont="1" applyBorder="1" applyAlignment="1">
      <alignment vertical="center" wrapText="1"/>
    </xf>
    <xf numFmtId="9" fontId="1" fillId="0" borderId="8" xfId="2" applyFont="1" applyBorder="1" applyAlignment="1">
      <alignment horizontal="center" vertical="center" wrapText="1"/>
    </xf>
    <xf numFmtId="0" fontId="36" fillId="0" borderId="0" xfId="5" applyFont="1"/>
    <xf numFmtId="0" fontId="12" fillId="0" borderId="0" xfId="5" applyFont="1" applyFill="1" applyBorder="1" applyAlignment="1">
      <alignment horizontal="right" vertical="center" wrapText="1"/>
    </xf>
    <xf numFmtId="9" fontId="31" fillId="12" borderId="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4" fillId="0" borderId="0" xfId="0" applyFont="1"/>
    <xf numFmtId="0" fontId="0" fillId="0" borderId="0" xfId="0" applyBorder="1"/>
    <xf numFmtId="0" fontId="2" fillId="0" borderId="0" xfId="0" applyFont="1" applyBorder="1"/>
    <xf numFmtId="0" fontId="17" fillId="0" borderId="0" xfId="0" applyFont="1" applyBorder="1"/>
    <xf numFmtId="0" fontId="26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top"/>
    </xf>
    <xf numFmtId="0" fontId="20" fillId="0" borderId="0" xfId="0" applyFont="1" applyBorder="1"/>
    <xf numFmtId="0" fontId="15" fillId="0" borderId="0" xfId="0" applyFont="1" applyBorder="1"/>
    <xf numFmtId="0" fontId="38" fillId="0" borderId="0" xfId="0" applyFont="1" applyBorder="1" applyAlignment="1">
      <alignment horizontal="left"/>
    </xf>
    <xf numFmtId="0" fontId="38" fillId="0" borderId="0" xfId="0" applyFont="1" applyBorder="1"/>
    <xf numFmtId="0" fontId="1" fillId="0" borderId="0" xfId="5" applyFont="1" applyAlignment="1">
      <alignment vertical="center" wrapText="1"/>
    </xf>
    <xf numFmtId="0" fontId="38" fillId="0" borderId="0" xfId="5" applyFont="1" applyBorder="1" applyAlignment="1">
      <alignment horizontal="left"/>
    </xf>
    <xf numFmtId="0" fontId="25" fillId="0" borderId="0" xfId="5" applyFont="1" applyBorder="1" applyAlignment="1">
      <alignment horizontal="right"/>
    </xf>
    <xf numFmtId="0" fontId="25" fillId="0" borderId="0" xfId="0" applyFont="1" applyBorder="1"/>
    <xf numFmtId="0" fontId="0" fillId="0" borderId="0" xfId="0" applyBorder="1" applyAlignment="1">
      <alignment vertical="center"/>
    </xf>
    <xf numFmtId="0" fontId="22" fillId="5" borderId="0" xfId="0" applyFont="1" applyFill="1" applyBorder="1" applyAlignment="1">
      <alignment vertical="top" wrapText="1"/>
    </xf>
    <xf numFmtId="9" fontId="25" fillId="5" borderId="14" xfId="2" applyFont="1" applyFill="1" applyBorder="1" applyAlignment="1">
      <alignment horizontal="right" vertical="center" wrapText="1"/>
    </xf>
    <xf numFmtId="9" fontId="25" fillId="5" borderId="16" xfId="0" applyNumberFormat="1" applyFont="1" applyFill="1" applyBorder="1" applyAlignment="1">
      <alignment horizontal="right" vertical="center" wrapText="1"/>
    </xf>
    <xf numFmtId="0" fontId="21" fillId="6" borderId="13" xfId="0" applyFont="1" applyFill="1" applyBorder="1" applyAlignment="1">
      <alignment horizontal="right" vertical="center" wrapText="1"/>
    </xf>
    <xf numFmtId="0" fontId="21" fillId="8" borderId="13" xfId="0" applyFont="1" applyFill="1" applyBorder="1" applyAlignment="1">
      <alignment horizontal="right" vertical="center" wrapText="1"/>
    </xf>
    <xf numFmtId="0" fontId="21" fillId="8" borderId="15" xfId="0" applyFont="1" applyFill="1" applyBorder="1" applyAlignment="1">
      <alignment horizontal="right" vertical="center" wrapText="1"/>
    </xf>
    <xf numFmtId="0" fontId="41" fillId="6" borderId="15" xfId="0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2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6" fillId="0" borderId="10" xfId="0" applyFont="1" applyBorder="1" applyAlignment="1">
      <alignment vertical="center" wrapText="1"/>
    </xf>
    <xf numFmtId="0" fontId="0" fillId="0" borderId="10" xfId="0" applyBorder="1"/>
    <xf numFmtId="0" fontId="18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9" fontId="9" fillId="0" borderId="10" xfId="2" applyFont="1" applyFill="1" applyBorder="1" applyAlignment="1">
      <alignment horizontal="left" vertical="center" wrapText="1"/>
    </xf>
    <xf numFmtId="9" fontId="11" fillId="8" borderId="10" xfId="2" applyFont="1" applyFill="1" applyBorder="1" applyAlignment="1">
      <alignment horizontal="center" vertical="center" wrapText="1"/>
    </xf>
    <xf numFmtId="0" fontId="10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vertical="center" wrapText="1"/>
    </xf>
    <xf numFmtId="0" fontId="11" fillId="8" borderId="10" xfId="5" applyFont="1" applyFill="1" applyBorder="1" applyAlignment="1">
      <alignment horizontal="left" vertical="center" wrapText="1"/>
    </xf>
    <xf numFmtId="9" fontId="27" fillId="3" borderId="0" xfId="2" applyFont="1" applyFill="1" applyBorder="1" applyAlignment="1">
      <alignment vertical="top" wrapText="1"/>
    </xf>
    <xf numFmtId="0" fontId="11" fillId="8" borderId="25" xfId="5" applyFont="1" applyFill="1" applyBorder="1" applyAlignment="1">
      <alignment vertical="center" wrapText="1"/>
    </xf>
    <xf numFmtId="0" fontId="18" fillId="0" borderId="0" xfId="0" applyFont="1"/>
    <xf numFmtId="0" fontId="19" fillId="0" borderId="0" xfId="0" applyFont="1"/>
    <xf numFmtId="0" fontId="26" fillId="0" borderId="2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7" fillId="0" borderId="0" xfId="0" applyFont="1"/>
    <xf numFmtId="0" fontId="20" fillId="0" borderId="0" xfId="0" applyFont="1"/>
    <xf numFmtId="0" fontId="15" fillId="0" borderId="0" xfId="0" applyFont="1"/>
    <xf numFmtId="0" fontId="33" fillId="9" borderId="10" xfId="5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6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44" fillId="3" borderId="6" xfId="0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left" vertical="top" wrapText="1"/>
    </xf>
    <xf numFmtId="9" fontId="19" fillId="3" borderId="7" xfId="2" applyFont="1" applyFill="1" applyBorder="1" applyAlignment="1">
      <alignment horizontal="center" vertical="center" wrapText="1"/>
    </xf>
    <xf numFmtId="9" fontId="19" fillId="3" borderId="7" xfId="2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vertical="top" wrapText="1"/>
    </xf>
    <xf numFmtId="0" fontId="16" fillId="0" borderId="0" xfId="0" applyFont="1" applyBorder="1" applyAlignment="1">
      <alignment horizontal="center" wrapText="1"/>
    </xf>
    <xf numFmtId="16" fontId="16" fillId="0" borderId="0" xfId="0" applyNumberFormat="1" applyFont="1" applyBorder="1" applyAlignment="1">
      <alignment wrapText="1"/>
    </xf>
    <xf numFmtId="0" fontId="26" fillId="0" borderId="3" xfId="0" applyFont="1" applyBorder="1" applyAlignment="1">
      <alignment horizontal="center" vertical="center" wrapText="1"/>
    </xf>
    <xf numFmtId="0" fontId="0" fillId="0" borderId="0" xfId="0"/>
    <xf numFmtId="0" fontId="28" fillId="0" borderId="0" xfId="0" applyFont="1" applyFill="1" applyBorder="1" applyAlignment="1">
      <alignment horizontal="right" vertical="center" wrapText="1"/>
    </xf>
    <xf numFmtId="0" fontId="34" fillId="8" borderId="2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9" fontId="27" fillId="0" borderId="0" xfId="2" applyFont="1" applyFill="1" applyBorder="1" applyAlignment="1">
      <alignment vertical="top" wrapText="1"/>
    </xf>
    <xf numFmtId="2" fontId="31" fillId="0" borderId="0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0" fontId="44" fillId="3" borderId="6" xfId="0" applyFont="1" applyFill="1" applyBorder="1" applyAlignment="1">
      <alignment horizontal="center" vertical="center" wrapText="1"/>
    </xf>
    <xf numFmtId="16" fontId="44" fillId="3" borderId="6" xfId="0" applyNumberFormat="1" applyFont="1" applyFill="1" applyBorder="1" applyAlignment="1">
      <alignment horizontal="center" vertical="center" wrapText="1"/>
    </xf>
    <xf numFmtId="165" fontId="32" fillId="0" borderId="8" xfId="1" applyNumberFormat="1" applyFont="1" applyBorder="1" applyAlignment="1">
      <alignment horizontal="center" vertical="center" wrapText="1"/>
    </xf>
    <xf numFmtId="9" fontId="17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0" fontId="24" fillId="0" borderId="0" xfId="5" applyFont="1" applyBorder="1"/>
    <xf numFmtId="0" fontId="1" fillId="0" borderId="0" xfId="5" applyFont="1" applyBorder="1" applyAlignment="1">
      <alignment vertical="center" wrapText="1"/>
    </xf>
    <xf numFmtId="0" fontId="1" fillId="9" borderId="0" xfId="5" applyFill="1" applyAlignment="1">
      <alignment vertical="center" wrapText="1"/>
    </xf>
    <xf numFmtId="0" fontId="34" fillId="8" borderId="7" xfId="5" applyFont="1" applyFill="1" applyBorder="1" applyAlignment="1">
      <alignment horizontal="center" vertical="center" wrapText="1"/>
    </xf>
    <xf numFmtId="0" fontId="13" fillId="8" borderId="6" xfId="5" applyFont="1" applyFill="1" applyBorder="1" applyAlignment="1">
      <alignment horizontal="center" vertical="center" wrapText="1"/>
    </xf>
    <xf numFmtId="0" fontId="13" fillId="8" borderId="7" xfId="5" applyFont="1" applyFill="1" applyBorder="1" applyAlignment="1">
      <alignment horizontal="center" vertical="center" wrapText="1"/>
    </xf>
    <xf numFmtId="0" fontId="28" fillId="6" borderId="8" xfId="5" applyFont="1" applyFill="1" applyBorder="1" applyAlignment="1">
      <alignment horizontal="center" vertical="center" wrapText="1"/>
    </xf>
    <xf numFmtId="0" fontId="14" fillId="0" borderId="6" xfId="5" applyFont="1" applyFill="1" applyBorder="1" applyAlignment="1">
      <alignment horizontal="left" vertical="top" wrapText="1"/>
    </xf>
    <xf numFmtId="0" fontId="16" fillId="0" borderId="7" xfId="5" applyFont="1" applyBorder="1" applyAlignment="1">
      <alignment vertical="top" wrapText="1"/>
    </xf>
    <xf numFmtId="0" fontId="16" fillId="0" borderId="0" xfId="5" applyFont="1" applyBorder="1" applyAlignment="1">
      <alignment horizontal="right" vertical="top" wrapText="1"/>
    </xf>
    <xf numFmtId="0" fontId="16" fillId="0" borderId="0" xfId="5" applyFont="1" applyBorder="1" applyAlignment="1">
      <alignment vertical="top" wrapText="1"/>
    </xf>
    <xf numFmtId="0" fontId="34" fillId="8" borderId="0" xfId="5" applyFont="1" applyFill="1" applyAlignment="1">
      <alignment horizontal="center" vertical="center" wrapText="1"/>
    </xf>
    <xf numFmtId="0" fontId="16" fillId="0" borderId="6" xfId="5" applyFont="1" applyBorder="1" applyAlignment="1">
      <alignment vertical="top" wrapText="1"/>
    </xf>
    <xf numFmtId="0" fontId="1" fillId="0" borderId="7" xfId="5" applyFont="1" applyBorder="1" applyAlignment="1">
      <alignment horizontal="center" vertical="center" wrapText="1"/>
    </xf>
    <xf numFmtId="0" fontId="13" fillId="2" borderId="6" xfId="5" applyFont="1" applyFill="1" applyBorder="1" applyAlignment="1">
      <alignment horizontal="center" vertical="center" wrapText="1"/>
    </xf>
    <xf numFmtId="0" fontId="13" fillId="2" borderId="7" xfId="5" applyFont="1" applyFill="1" applyBorder="1" applyAlignment="1">
      <alignment horizontal="center" vertical="center" wrapText="1"/>
    </xf>
    <xf numFmtId="0" fontId="46" fillId="0" borderId="6" xfId="5" applyFont="1" applyFill="1" applyBorder="1" applyAlignment="1">
      <alignment vertical="top" wrapText="1"/>
    </xf>
    <xf numFmtId="0" fontId="16" fillId="0" borderId="6" xfId="5" applyFont="1" applyFill="1" applyBorder="1" applyAlignment="1">
      <alignment vertical="top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9" fontId="1" fillId="0" borderId="7" xfId="5" applyNumberFormat="1" applyFont="1" applyFill="1" applyBorder="1" applyAlignment="1">
      <alignment horizontal="center" vertical="center" wrapText="1"/>
    </xf>
    <xf numFmtId="0" fontId="32" fillId="0" borderId="0" xfId="5" applyFont="1" applyFill="1" applyAlignment="1">
      <alignment vertical="center" wrapText="1"/>
    </xf>
    <xf numFmtId="0" fontId="12" fillId="8" borderId="6" xfId="5" applyFont="1" applyFill="1" applyBorder="1" applyAlignment="1">
      <alignment vertical="center" wrapText="1"/>
    </xf>
    <xf numFmtId="0" fontId="28" fillId="0" borderId="0" xfId="5" applyFont="1" applyAlignment="1">
      <alignment vertical="center" wrapText="1"/>
    </xf>
    <xf numFmtId="0" fontId="45" fillId="0" borderId="6" xfId="5" applyFont="1" applyFill="1" applyBorder="1" applyAlignment="1">
      <alignment horizontal="center" vertical="top" wrapText="1"/>
    </xf>
    <xf numFmtId="0" fontId="31" fillId="9" borderId="0" xfId="5" applyFont="1" applyFill="1" applyAlignment="1">
      <alignment horizontal="left" vertical="center" wrapText="1"/>
    </xf>
    <xf numFmtId="0" fontId="28" fillId="0" borderId="0" xfId="5" applyFont="1" applyFill="1" applyBorder="1" applyAlignment="1">
      <alignment horizontal="right" vertical="center" wrapText="1"/>
    </xf>
    <xf numFmtId="0" fontId="28" fillId="0" borderId="9" xfId="5" applyFont="1" applyFill="1" applyBorder="1" applyAlignment="1">
      <alignment horizontal="right" vertical="center" wrapText="1"/>
    </xf>
    <xf numFmtId="2" fontId="31" fillId="7" borderId="8" xfId="5" applyNumberFormat="1" applyFont="1" applyFill="1" applyBorder="1" applyAlignment="1">
      <alignment vertical="center" wrapText="1"/>
    </xf>
    <xf numFmtId="1" fontId="1" fillId="0" borderId="0" xfId="5" applyNumberFormat="1" applyAlignment="1">
      <alignment vertical="center" wrapText="1"/>
    </xf>
    <xf numFmtId="0" fontId="1" fillId="0" borderId="0" xfId="5" applyAlignment="1">
      <alignment horizontal="center" vertical="center" wrapText="1"/>
    </xf>
    <xf numFmtId="0" fontId="26" fillId="0" borderId="5" xfId="5" applyFont="1" applyBorder="1" applyAlignment="1">
      <alignment horizontal="center" vertical="center" wrapText="1"/>
    </xf>
    <xf numFmtId="0" fontId="18" fillId="0" borderId="0" xfId="5" applyFont="1"/>
    <xf numFmtId="0" fontId="26" fillId="0" borderId="3" xfId="5" applyFont="1" applyBorder="1" applyAlignment="1">
      <alignment horizontal="center" vertical="center" wrapText="1"/>
    </xf>
    <xf numFmtId="0" fontId="1" fillId="5" borderId="0" xfId="5" applyFill="1" applyBorder="1" applyAlignment="1">
      <alignment vertical="center" wrapText="1"/>
    </xf>
    <xf numFmtId="0" fontId="19" fillId="0" borderId="0" xfId="5" applyFont="1"/>
    <xf numFmtId="0" fontId="26" fillId="0" borderId="1" xfId="5" applyFont="1" applyBorder="1" applyAlignment="1">
      <alignment vertical="center" wrapText="1"/>
    </xf>
    <xf numFmtId="0" fontId="26" fillId="0" borderId="2" xfId="5" applyFont="1" applyBorder="1" applyAlignment="1">
      <alignment vertical="center" wrapText="1"/>
    </xf>
    <xf numFmtId="0" fontId="1" fillId="0" borderId="0" xfId="5"/>
    <xf numFmtId="0" fontId="17" fillId="0" borderId="0" xfId="5" applyFont="1"/>
    <xf numFmtId="0" fontId="20" fillId="0" borderId="0" xfId="5" applyFont="1"/>
    <xf numFmtId="0" fontId="1" fillId="5" borderId="0" xfId="5" applyFill="1" applyBorder="1"/>
    <xf numFmtId="0" fontId="15" fillId="0" borderId="0" xfId="5" applyFont="1"/>
    <xf numFmtId="0" fontId="48" fillId="0" borderId="0" xfId="6" applyFont="1" applyAlignment="1">
      <alignment horizontal="left" vertical="center" wrapText="1"/>
    </xf>
    <xf numFmtId="0" fontId="47" fillId="0" borderId="0" xfId="6" applyAlignment="1">
      <alignment vertical="center" wrapText="1"/>
    </xf>
    <xf numFmtId="0" fontId="47" fillId="0" borderId="0" xfId="6" applyFont="1" applyAlignment="1">
      <alignment vertical="center" wrapText="1"/>
    </xf>
    <xf numFmtId="0" fontId="49" fillId="0" borderId="0" xfId="6" applyFont="1" applyBorder="1" applyAlignment="1">
      <alignment horizontal="right"/>
    </xf>
    <xf numFmtId="0" fontId="51" fillId="0" borderId="0" xfId="6" applyFont="1" applyBorder="1" applyAlignment="1">
      <alignment horizontal="left"/>
    </xf>
    <xf numFmtId="0" fontId="52" fillId="0" borderId="0" xfId="6" applyFont="1" applyBorder="1" applyAlignment="1">
      <alignment vertical="center" wrapText="1"/>
    </xf>
    <xf numFmtId="0" fontId="53" fillId="0" borderId="0" xfId="6" applyFont="1" applyBorder="1" applyAlignment="1">
      <alignment vertical="center" wrapText="1"/>
    </xf>
    <xf numFmtId="0" fontId="55" fillId="16" borderId="36" xfId="6" applyFont="1" applyFill="1" applyBorder="1" applyAlignment="1">
      <alignment horizontal="center" vertical="center" wrapText="1"/>
    </xf>
    <xf numFmtId="0" fontId="56" fillId="17" borderId="35" xfId="6" applyFont="1" applyFill="1" applyBorder="1" applyAlignment="1">
      <alignment horizontal="center" vertical="center" wrapText="1"/>
    </xf>
    <xf numFmtId="0" fontId="59" fillId="0" borderId="36" xfId="6" applyFont="1" applyBorder="1" applyAlignment="1">
      <alignment vertical="top" wrapText="1"/>
    </xf>
    <xf numFmtId="0" fontId="59" fillId="0" borderId="37" xfId="6" applyFont="1" applyBorder="1" applyAlignment="1">
      <alignment vertical="top" wrapText="1"/>
    </xf>
    <xf numFmtId="9" fontId="47" fillId="0" borderId="37" xfId="6" applyNumberFormat="1" applyFont="1" applyBorder="1" applyAlignment="1">
      <alignment horizontal="center" vertical="center" wrapText="1"/>
    </xf>
    <xf numFmtId="0" fontId="47" fillId="0" borderId="35" xfId="6" applyBorder="1" applyAlignment="1">
      <alignment vertical="center" wrapText="1"/>
    </xf>
    <xf numFmtId="17" fontId="47" fillId="0" borderId="37" xfId="6" applyNumberFormat="1" applyFont="1" applyBorder="1" applyAlignment="1">
      <alignment horizontal="center" vertical="center" wrapText="1"/>
    </xf>
    <xf numFmtId="0" fontId="57" fillId="0" borderId="36" xfId="6" applyFont="1" applyBorder="1" applyAlignment="1">
      <alignment horizontal="left" vertical="top" wrapText="1"/>
    </xf>
    <xf numFmtId="9" fontId="58" fillId="0" borderId="36" xfId="7" applyFont="1" applyBorder="1" applyAlignment="1" applyProtection="1">
      <alignment horizontal="center" vertical="center" wrapText="1"/>
    </xf>
    <xf numFmtId="0" fontId="47" fillId="0" borderId="37" xfId="6" applyFont="1" applyBorder="1" applyAlignment="1">
      <alignment horizontal="center" vertical="center" wrapText="1"/>
    </xf>
    <xf numFmtId="0" fontId="47" fillId="0" borderId="35" xfId="6" applyBorder="1" applyAlignment="1">
      <alignment horizontal="center" vertical="center" wrapText="1"/>
    </xf>
    <xf numFmtId="2" fontId="47" fillId="0" borderId="35" xfId="6" applyNumberFormat="1" applyBorder="1" applyAlignment="1">
      <alignment horizontal="center" vertical="center" wrapText="1"/>
    </xf>
    <xf numFmtId="0" fontId="47" fillId="0" borderId="0" xfId="6"/>
    <xf numFmtId="0" fontId="57" fillId="0" borderId="0" xfId="6" applyFont="1" applyBorder="1" applyAlignment="1">
      <alignment horizontal="left" vertical="top" wrapText="1"/>
    </xf>
    <xf numFmtId="9" fontId="58" fillId="0" borderId="0" xfId="7" applyFont="1" applyBorder="1" applyAlignment="1" applyProtection="1">
      <alignment horizontal="center" vertical="center" wrapText="1"/>
    </xf>
    <xf numFmtId="0" fontId="59" fillId="0" borderId="0" xfId="6" applyFont="1" applyBorder="1" applyAlignment="1">
      <alignment vertical="top" wrapText="1"/>
    </xf>
    <xf numFmtId="0" fontId="47" fillId="0" borderId="0" xfId="6" applyBorder="1" applyAlignment="1">
      <alignment horizontal="center" vertical="center" wrapText="1"/>
    </xf>
    <xf numFmtId="0" fontId="47" fillId="0" borderId="0" xfId="6" applyBorder="1" applyAlignment="1">
      <alignment vertical="center" wrapText="1"/>
    </xf>
    <xf numFmtId="2" fontId="47" fillId="0" borderId="0" xfId="6" applyNumberFormat="1" applyBorder="1" applyAlignment="1">
      <alignment horizontal="center" vertical="center" wrapText="1"/>
    </xf>
    <xf numFmtId="9" fontId="0" fillId="0" borderId="0" xfId="7" applyFont="1" applyBorder="1" applyAlignment="1" applyProtection="1">
      <alignment vertical="center" wrapText="1"/>
    </xf>
    <xf numFmtId="0" fontId="62" fillId="14" borderId="36" xfId="6" applyFont="1" applyFill="1" applyBorder="1" applyAlignment="1">
      <alignment vertical="center" wrapText="1"/>
    </xf>
    <xf numFmtId="9" fontId="63" fillId="18" borderId="36" xfId="7" applyFont="1" applyFill="1" applyBorder="1" applyAlignment="1" applyProtection="1">
      <alignment horizontal="center" vertical="center" wrapText="1"/>
    </xf>
    <xf numFmtId="2" fontId="64" fillId="19" borderId="35" xfId="6" applyNumberFormat="1" applyFont="1" applyFill="1" applyBorder="1" applyAlignment="1">
      <alignment vertical="center" wrapText="1"/>
    </xf>
    <xf numFmtId="0" fontId="47" fillId="20" borderId="0" xfId="6" applyFill="1" applyAlignment="1">
      <alignment vertical="center" wrapText="1"/>
    </xf>
    <xf numFmtId="1" fontId="47" fillId="0" borderId="0" xfId="6" applyNumberFormat="1" applyAlignment="1">
      <alignment vertical="center" wrapText="1"/>
    </xf>
    <xf numFmtId="0" fontId="47" fillId="0" borderId="0" xfId="6" applyAlignment="1">
      <alignment horizontal="center" vertical="center" wrapText="1"/>
    </xf>
    <xf numFmtId="0" fontId="65" fillId="21" borderId="0" xfId="6" applyFont="1" applyFill="1" applyBorder="1" applyAlignment="1">
      <alignment vertical="center" wrapText="1"/>
    </xf>
    <xf numFmtId="0" fontId="66" fillId="21" borderId="0" xfId="6" applyFont="1" applyFill="1" applyBorder="1" applyAlignment="1">
      <alignment horizontal="center" vertical="center" wrapText="1"/>
    </xf>
    <xf numFmtId="0" fontId="47" fillId="21" borderId="0" xfId="6" applyFill="1" applyBorder="1" applyAlignment="1">
      <alignment vertical="center" wrapText="1"/>
    </xf>
    <xf numFmtId="0" fontId="67" fillId="21" borderId="0" xfId="6" applyFont="1" applyFill="1" applyBorder="1" applyAlignment="1">
      <alignment vertical="center" wrapText="1"/>
    </xf>
    <xf numFmtId="0" fontId="66" fillId="21" borderId="39" xfId="6" applyFont="1" applyFill="1" applyBorder="1" applyAlignment="1">
      <alignment vertical="center" wrapText="1"/>
    </xf>
    <xf numFmtId="0" fontId="66" fillId="21" borderId="40" xfId="6" applyFont="1" applyFill="1" applyBorder="1" applyAlignment="1">
      <alignment vertical="center" wrapText="1"/>
    </xf>
    <xf numFmtId="0" fontId="66" fillId="21" borderId="0" xfId="6" applyFont="1" applyFill="1" applyBorder="1" applyAlignment="1">
      <alignment vertical="center" wrapText="1"/>
    </xf>
    <xf numFmtId="0" fontId="58" fillId="21" borderId="0" xfId="6" applyFont="1" applyFill="1" applyBorder="1" applyAlignment="1">
      <alignment vertical="center" wrapText="1"/>
    </xf>
    <xf numFmtId="0" fontId="68" fillId="21" borderId="0" xfId="6" applyFont="1" applyFill="1" applyBorder="1" applyAlignment="1">
      <alignment vertical="center" wrapText="1"/>
    </xf>
    <xf numFmtId="0" fontId="69" fillId="21" borderId="0" xfId="6" applyFont="1" applyFill="1" applyBorder="1" applyAlignment="1">
      <alignment vertical="center" wrapText="1"/>
    </xf>
    <xf numFmtId="0" fontId="70" fillId="0" borderId="36" xfId="0" applyFont="1" applyBorder="1" applyAlignment="1">
      <alignment horizontal="left" vertical="top" wrapText="1"/>
    </xf>
    <xf numFmtId="0" fontId="70" fillId="0" borderId="37" xfId="0" applyFont="1" applyBorder="1" applyAlignment="1">
      <alignment horizontal="left" vertical="top" wrapText="1"/>
    </xf>
    <xf numFmtId="0" fontId="47" fillId="0" borderId="0" xfId="6" applyAlignment="1">
      <alignment vertical="center"/>
    </xf>
    <xf numFmtId="0" fontId="48" fillId="0" borderId="0" xfId="6" applyFont="1" applyAlignment="1">
      <alignment vertical="center" wrapText="1"/>
    </xf>
    <xf numFmtId="0" fontId="49" fillId="0" borderId="39" xfId="6" applyFont="1" applyBorder="1" applyAlignment="1">
      <alignment horizontal="right"/>
    </xf>
    <xf numFmtId="0" fontId="49" fillId="0" borderId="39" xfId="6" applyFont="1" applyBorder="1" applyAlignment="1">
      <alignment horizontal="left"/>
    </xf>
    <xf numFmtId="0" fontId="49" fillId="0" borderId="0" xfId="6" applyFont="1" applyBorder="1" applyAlignment="1">
      <alignment horizontal="left"/>
    </xf>
    <xf numFmtId="0" fontId="55" fillId="14" borderId="36" xfId="6" applyFont="1" applyFill="1" applyBorder="1" applyAlignment="1">
      <alignment horizontal="center" vertical="center" wrapText="1"/>
    </xf>
    <xf numFmtId="0" fontId="55" fillId="14" borderId="37" xfId="6" applyFont="1" applyFill="1" applyBorder="1" applyAlignment="1">
      <alignment horizontal="center" vertical="center" wrapText="1"/>
    </xf>
    <xf numFmtId="0" fontId="56" fillId="22" borderId="42" xfId="6" applyFont="1" applyFill="1" applyBorder="1" applyAlignment="1">
      <alignment horizontal="center" vertical="center" wrapText="1"/>
    </xf>
    <xf numFmtId="0" fontId="71" fillId="0" borderId="36" xfId="6" applyFont="1" applyBorder="1" applyAlignment="1">
      <alignment horizontal="left" vertical="center" wrapText="1"/>
    </xf>
    <xf numFmtId="0" fontId="70" fillId="0" borderId="36" xfId="6" applyFont="1" applyBorder="1" applyAlignment="1">
      <alignment horizontal="left" vertical="top" wrapText="1"/>
    </xf>
    <xf numFmtId="0" fontId="70" fillId="0" borderId="37" xfId="6" applyFont="1" applyBorder="1" applyAlignment="1">
      <alignment horizontal="left" vertical="top" wrapText="1"/>
    </xf>
    <xf numFmtId="0" fontId="70" fillId="0" borderId="37" xfId="6" applyFont="1" applyBorder="1" applyAlignment="1">
      <alignment horizontal="center" vertical="center" wrapText="1"/>
    </xf>
    <xf numFmtId="0" fontId="70" fillId="0" borderId="42" xfId="6" applyFont="1" applyBorder="1" applyAlignment="1">
      <alignment vertical="center" wrapText="1"/>
    </xf>
    <xf numFmtId="0" fontId="70" fillId="0" borderId="42" xfId="6" applyFont="1" applyBorder="1" applyAlignment="1">
      <alignment horizontal="center" vertical="center" wrapText="1"/>
    </xf>
    <xf numFmtId="166" fontId="42" fillId="13" borderId="16" xfId="1" applyNumberFormat="1" applyFont="1" applyFill="1" applyBorder="1" applyAlignment="1">
      <alignment horizontal="right" vertical="center" wrapText="1"/>
    </xf>
    <xf numFmtId="166" fontId="39" fillId="13" borderId="14" xfId="1" applyNumberFormat="1" applyFont="1" applyFill="1" applyBorder="1" applyAlignment="1">
      <alignment horizontal="righ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left" vertical="center" wrapText="1"/>
    </xf>
    <xf numFmtId="0" fontId="34" fillId="11" borderId="8" xfId="5" applyFont="1" applyFill="1" applyBorder="1" applyAlignment="1">
      <alignment horizontal="center" vertical="center" wrapText="1"/>
    </xf>
    <xf numFmtId="0" fontId="31" fillId="9" borderId="0" xfId="5" applyFont="1" applyFill="1" applyAlignment="1">
      <alignment horizontal="left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/>
    <xf numFmtId="0" fontId="37" fillId="0" borderId="0" xfId="5" applyFont="1" applyAlignment="1">
      <alignment horizontal="left" vertical="center" wrapText="1"/>
    </xf>
    <xf numFmtId="0" fontId="43" fillId="0" borderId="0" xfId="5" applyFont="1" applyAlignment="1">
      <alignment horizontal="left" vertical="center" wrapText="1"/>
    </xf>
    <xf numFmtId="9" fontId="17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65" fontId="32" fillId="0" borderId="8" xfId="1" applyNumberFormat="1" applyFont="1" applyBorder="1" applyAlignment="1">
      <alignment horizontal="center" vertical="center" wrapText="1"/>
    </xf>
    <xf numFmtId="0" fontId="56" fillId="0" borderId="38" xfId="6" applyFont="1" applyBorder="1" applyAlignment="1">
      <alignment horizontal="center" vertical="center" wrapText="1"/>
    </xf>
    <xf numFmtId="0" fontId="64" fillId="20" borderId="0" xfId="6" applyFont="1" applyFill="1" applyBorder="1" applyAlignment="1">
      <alignment horizontal="left" vertical="center" wrapText="1"/>
    </xf>
    <xf numFmtId="0" fontId="66" fillId="21" borderId="39" xfId="6" applyFont="1" applyFill="1" applyBorder="1" applyAlignment="1">
      <alignment horizontal="center" vertical="center" wrapText="1"/>
    </xf>
    <xf numFmtId="0" fontId="48" fillId="0" borderId="0" xfId="6" applyFont="1" applyBorder="1" applyAlignment="1">
      <alignment horizontal="left" vertical="center" wrapText="1"/>
    </xf>
    <xf numFmtId="0" fontId="54" fillId="14" borderId="34" xfId="6" applyFont="1" applyFill="1" applyBorder="1" applyAlignment="1">
      <alignment horizontal="center" vertical="center" wrapText="1"/>
    </xf>
    <xf numFmtId="0" fontId="54" fillId="15" borderId="35" xfId="6" applyFont="1" applyFill="1" applyBorder="1" applyAlignment="1">
      <alignment horizontal="center" vertical="center" wrapText="1"/>
    </xf>
    <xf numFmtId="0" fontId="57" fillId="0" borderId="36" xfId="6" applyFont="1" applyBorder="1" applyAlignment="1">
      <alignment horizontal="left" vertical="top" wrapText="1"/>
    </xf>
    <xf numFmtId="9" fontId="58" fillId="0" borderId="36" xfId="7" applyFont="1" applyBorder="1" applyAlignment="1" applyProtection="1">
      <alignment horizontal="center" vertical="center" wrapText="1"/>
    </xf>
    <xf numFmtId="0" fontId="47" fillId="0" borderId="35" xfId="6" applyBorder="1" applyAlignment="1">
      <alignment horizontal="center" vertical="center" wrapText="1"/>
    </xf>
    <xf numFmtId="2" fontId="47" fillId="0" borderId="35" xfId="6" applyNumberForma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35" fillId="8" borderId="7" xfId="0" applyFont="1" applyFill="1" applyBorder="1" applyAlignment="1">
      <alignment horizontal="center" vertical="center" wrapText="1"/>
    </xf>
    <xf numFmtId="0" fontId="35" fillId="8" borderId="6" xfId="0" applyFont="1" applyFill="1" applyBorder="1" applyAlignment="1">
      <alignment horizontal="center" vertical="center"/>
    </xf>
    <xf numFmtId="0" fontId="35" fillId="8" borderId="6" xfId="0" applyFont="1" applyFill="1" applyBorder="1" applyAlignment="1">
      <alignment horizontal="center" vertical="center" wrapText="1"/>
    </xf>
    <xf numFmtId="1" fontId="35" fillId="8" borderId="7" xfId="0" applyNumberFormat="1" applyFont="1" applyFill="1" applyBorder="1" applyAlignment="1">
      <alignment horizontal="center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34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28" fillId="0" borderId="0" xfId="0" applyFont="1" applyFill="1" applyAlignment="1">
      <alignment horizontal="left" vertical="center" wrapText="1"/>
    </xf>
    <xf numFmtId="0" fontId="35" fillId="8" borderId="31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top" wrapText="1"/>
    </xf>
    <xf numFmtId="0" fontId="40" fillId="12" borderId="11" xfId="0" applyFont="1" applyFill="1" applyBorder="1" applyAlignment="1">
      <alignment horizontal="left" vertical="top" wrapText="1"/>
    </xf>
    <xf numFmtId="0" fontId="40" fillId="12" borderId="12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2" fillId="12" borderId="11" xfId="0" applyFont="1" applyFill="1" applyBorder="1" applyAlignment="1">
      <alignment horizontal="left" vertical="top" wrapText="1"/>
    </xf>
    <xf numFmtId="0" fontId="22" fillId="12" borderId="12" xfId="0" applyFont="1" applyFill="1" applyBorder="1" applyAlignment="1">
      <alignment horizontal="left" vertical="top" wrapText="1"/>
    </xf>
    <xf numFmtId="0" fontId="22" fillId="12" borderId="13" xfId="0" applyFont="1" applyFill="1" applyBorder="1" applyAlignment="1">
      <alignment horizontal="left" vertical="top" wrapText="1"/>
    </xf>
    <xf numFmtId="0" fontId="22" fillId="12" borderId="14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top" wrapText="1"/>
    </xf>
    <xf numFmtId="0" fontId="54" fillId="14" borderId="41" xfId="6" applyFont="1" applyFill="1" applyBorder="1" applyAlignment="1">
      <alignment horizontal="center" vertical="center" wrapText="1"/>
    </xf>
    <xf numFmtId="0" fontId="54" fillId="22" borderId="42" xfId="6" applyFont="1" applyFill="1" applyBorder="1" applyAlignment="1">
      <alignment horizontal="center" vertical="center" wrapText="1"/>
    </xf>
  </cellXfs>
  <cellStyles count="8">
    <cellStyle name="Migliaia" xfId="1" builtinId="3"/>
    <cellStyle name="Normale" xfId="0" builtinId="0"/>
    <cellStyle name="Normale 2" xfId="3" xr:uid="{00000000-0005-0000-0000-000002000000}"/>
    <cellStyle name="Normale 3" xfId="5" xr:uid="{00000000-0005-0000-0000-000003000000}"/>
    <cellStyle name="Normale 4" xfId="6" xr:uid="{00000000-0005-0000-0000-000004000000}"/>
    <cellStyle name="Percentuale" xfId="2" builtinId="5"/>
    <cellStyle name="Percentuale 2" xfId="4" xr:uid="{00000000-0005-0000-0000-000006000000}"/>
    <cellStyle name="Percentuale 3" xfId="7" xr:uid="{00000000-0005-0000-0000-000007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POLIZIA</a:t>
          </a:r>
          <a:r>
            <a:rPr lang="it-IT" sz="1100" baseline="0"/>
            <a:t> LOCALE</a:t>
          </a:r>
          <a:endParaRPr lang="it-IT" sz="1100"/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ANTONELLO</a:t>
          </a:r>
          <a:r>
            <a:rPr lang="it-IT" sz="1100" baseline="0"/>
            <a:t> GRASSI</a:t>
          </a:r>
          <a:endParaRPr lang="it-IT" sz="1100"/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881707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>
          <a:extLst>
            <a:ext uri="{FF2B5EF4-FFF2-40B4-BE49-F238E27FC236}">
              <a16:creationId xmlns:a16="http://schemas.microsoft.com/office/drawing/2014/main" id="{00000000-0008-0000-0600-000016140000}"/>
            </a:ext>
          </a:extLst>
        </xdr:cNvPr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9"/>
  <sheetViews>
    <sheetView zoomScale="85" zoomScaleNormal="85" workbookViewId="0">
      <selection activeCell="P23" sqref="P23"/>
    </sheetView>
  </sheetViews>
  <sheetFormatPr defaultColWidth="8.85546875" defaultRowHeight="12.75" x14ac:dyDescent="0.2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1" x14ac:dyDescent="0.35">
      <c r="A3" s="9"/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1" ht="13.15" customHeight="1" x14ac:dyDescent="0.45">
      <c r="A4" s="11"/>
    </row>
    <row r="5" spans="1:11" ht="22.15" customHeight="1" x14ac:dyDescent="0.35">
      <c r="A5" s="9" t="s">
        <v>53</v>
      </c>
      <c r="B5" s="216"/>
      <c r="C5" s="217"/>
      <c r="D5" s="217"/>
      <c r="E5" s="217"/>
      <c r="F5" s="217"/>
      <c r="G5" s="217"/>
      <c r="H5" s="217"/>
      <c r="I5" s="217"/>
      <c r="J5" s="217"/>
      <c r="K5" s="218"/>
    </row>
    <row r="6" spans="1:11" ht="21" x14ac:dyDescent="0.35">
      <c r="A6" s="9"/>
    </row>
    <row r="7" spans="1:11" ht="21" x14ac:dyDescent="0.35">
      <c r="A7" s="9" t="s">
        <v>0</v>
      </c>
      <c r="B7" s="216"/>
      <c r="C7" s="217"/>
      <c r="D7" s="217"/>
      <c r="E7" s="217"/>
      <c r="F7" s="217"/>
      <c r="G7" s="217"/>
      <c r="H7" s="217"/>
      <c r="I7" s="217"/>
      <c r="J7" s="217"/>
      <c r="K7" s="218"/>
    </row>
    <row r="8" spans="1:11" ht="21" x14ac:dyDescent="0.35">
      <c r="A8" s="12"/>
    </row>
    <row r="9" spans="1:11" ht="21.6" customHeight="1" x14ac:dyDescent="0.35">
      <c r="A9" s="9" t="s">
        <v>1</v>
      </c>
      <c r="B9" s="219">
        <v>2011</v>
      </c>
      <c r="C9" s="220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3"/>
  <sheetViews>
    <sheetView showGridLines="0" showRuler="0" zoomScaleNormal="100" zoomScaleSheetLayoutView="85" workbookViewId="0">
      <selection activeCell="B4" sqref="B4"/>
    </sheetView>
  </sheetViews>
  <sheetFormatPr defaultColWidth="8.85546875" defaultRowHeight="12.75" x14ac:dyDescent="0.2"/>
  <cols>
    <col min="1" max="1" width="29.85546875" style="19" customWidth="1"/>
    <col min="2" max="2" width="69.140625" style="19" customWidth="1"/>
    <col min="3" max="3" width="10.7109375" style="19" customWidth="1"/>
    <col min="4" max="4" width="20.7109375" style="19" customWidth="1"/>
    <col min="5" max="11" width="8.85546875" style="19"/>
    <col min="12" max="12" width="2.85546875" style="19" customWidth="1"/>
    <col min="13" max="256" width="8.85546875" style="19"/>
    <col min="257" max="257" width="36.5703125" style="19" customWidth="1"/>
    <col min="258" max="258" width="69.140625" style="19" customWidth="1"/>
    <col min="259" max="259" width="10.7109375" style="19" customWidth="1"/>
    <col min="260" max="260" width="44.85546875" style="19" customWidth="1"/>
    <col min="261" max="267" width="8.85546875" style="19"/>
    <col min="268" max="268" width="2.85546875" style="19" customWidth="1"/>
    <col min="269" max="512" width="8.85546875" style="19"/>
    <col min="513" max="513" width="36.5703125" style="19" customWidth="1"/>
    <col min="514" max="514" width="69.140625" style="19" customWidth="1"/>
    <col min="515" max="515" width="10.7109375" style="19" customWidth="1"/>
    <col min="516" max="516" width="44.85546875" style="19" customWidth="1"/>
    <col min="517" max="523" width="8.85546875" style="19"/>
    <col min="524" max="524" width="2.85546875" style="19" customWidth="1"/>
    <col min="525" max="768" width="8.85546875" style="19"/>
    <col min="769" max="769" width="36.5703125" style="19" customWidth="1"/>
    <col min="770" max="770" width="69.140625" style="19" customWidth="1"/>
    <col min="771" max="771" width="10.7109375" style="19" customWidth="1"/>
    <col min="772" max="772" width="44.85546875" style="19" customWidth="1"/>
    <col min="773" max="779" width="8.85546875" style="19"/>
    <col min="780" max="780" width="2.85546875" style="19" customWidth="1"/>
    <col min="781" max="1024" width="8.85546875" style="19"/>
    <col min="1025" max="1025" width="36.5703125" style="19" customWidth="1"/>
    <col min="1026" max="1026" width="69.140625" style="19" customWidth="1"/>
    <col min="1027" max="1027" width="10.7109375" style="19" customWidth="1"/>
    <col min="1028" max="1028" width="44.85546875" style="19" customWidth="1"/>
    <col min="1029" max="1035" width="8.85546875" style="19"/>
    <col min="1036" max="1036" width="2.85546875" style="19" customWidth="1"/>
    <col min="1037" max="1280" width="8.85546875" style="19"/>
    <col min="1281" max="1281" width="36.5703125" style="19" customWidth="1"/>
    <col min="1282" max="1282" width="69.140625" style="19" customWidth="1"/>
    <col min="1283" max="1283" width="10.7109375" style="19" customWidth="1"/>
    <col min="1284" max="1284" width="44.85546875" style="19" customWidth="1"/>
    <col min="1285" max="1291" width="8.85546875" style="19"/>
    <col min="1292" max="1292" width="2.85546875" style="19" customWidth="1"/>
    <col min="1293" max="1536" width="8.85546875" style="19"/>
    <col min="1537" max="1537" width="36.5703125" style="19" customWidth="1"/>
    <col min="1538" max="1538" width="69.140625" style="19" customWidth="1"/>
    <col min="1539" max="1539" width="10.7109375" style="19" customWidth="1"/>
    <col min="1540" max="1540" width="44.85546875" style="19" customWidth="1"/>
    <col min="1541" max="1547" width="8.85546875" style="19"/>
    <col min="1548" max="1548" width="2.85546875" style="19" customWidth="1"/>
    <col min="1549" max="1792" width="8.85546875" style="19"/>
    <col min="1793" max="1793" width="36.5703125" style="19" customWidth="1"/>
    <col min="1794" max="1794" width="69.140625" style="19" customWidth="1"/>
    <col min="1795" max="1795" width="10.7109375" style="19" customWidth="1"/>
    <col min="1796" max="1796" width="44.85546875" style="19" customWidth="1"/>
    <col min="1797" max="1803" width="8.85546875" style="19"/>
    <col min="1804" max="1804" width="2.85546875" style="19" customWidth="1"/>
    <col min="1805" max="2048" width="8.85546875" style="19"/>
    <col min="2049" max="2049" width="36.5703125" style="19" customWidth="1"/>
    <col min="2050" max="2050" width="69.140625" style="19" customWidth="1"/>
    <col min="2051" max="2051" width="10.7109375" style="19" customWidth="1"/>
    <col min="2052" max="2052" width="44.85546875" style="19" customWidth="1"/>
    <col min="2053" max="2059" width="8.85546875" style="19"/>
    <col min="2060" max="2060" width="2.85546875" style="19" customWidth="1"/>
    <col min="2061" max="2304" width="8.85546875" style="19"/>
    <col min="2305" max="2305" width="36.5703125" style="19" customWidth="1"/>
    <col min="2306" max="2306" width="69.140625" style="19" customWidth="1"/>
    <col min="2307" max="2307" width="10.7109375" style="19" customWidth="1"/>
    <col min="2308" max="2308" width="44.85546875" style="19" customWidth="1"/>
    <col min="2309" max="2315" width="8.85546875" style="19"/>
    <col min="2316" max="2316" width="2.85546875" style="19" customWidth="1"/>
    <col min="2317" max="2560" width="8.85546875" style="19"/>
    <col min="2561" max="2561" width="36.5703125" style="19" customWidth="1"/>
    <col min="2562" max="2562" width="69.140625" style="19" customWidth="1"/>
    <col min="2563" max="2563" width="10.7109375" style="19" customWidth="1"/>
    <col min="2564" max="2564" width="44.85546875" style="19" customWidth="1"/>
    <col min="2565" max="2571" width="8.85546875" style="19"/>
    <col min="2572" max="2572" width="2.85546875" style="19" customWidth="1"/>
    <col min="2573" max="2816" width="8.85546875" style="19"/>
    <col min="2817" max="2817" width="36.5703125" style="19" customWidth="1"/>
    <col min="2818" max="2818" width="69.140625" style="19" customWidth="1"/>
    <col min="2819" max="2819" width="10.7109375" style="19" customWidth="1"/>
    <col min="2820" max="2820" width="44.85546875" style="19" customWidth="1"/>
    <col min="2821" max="2827" width="8.85546875" style="19"/>
    <col min="2828" max="2828" width="2.85546875" style="19" customWidth="1"/>
    <col min="2829" max="3072" width="8.85546875" style="19"/>
    <col min="3073" max="3073" width="36.5703125" style="19" customWidth="1"/>
    <col min="3074" max="3074" width="69.140625" style="19" customWidth="1"/>
    <col min="3075" max="3075" width="10.7109375" style="19" customWidth="1"/>
    <col min="3076" max="3076" width="44.85546875" style="19" customWidth="1"/>
    <col min="3077" max="3083" width="8.85546875" style="19"/>
    <col min="3084" max="3084" width="2.85546875" style="19" customWidth="1"/>
    <col min="3085" max="3328" width="8.85546875" style="19"/>
    <col min="3329" max="3329" width="36.5703125" style="19" customWidth="1"/>
    <col min="3330" max="3330" width="69.140625" style="19" customWidth="1"/>
    <col min="3331" max="3331" width="10.7109375" style="19" customWidth="1"/>
    <col min="3332" max="3332" width="44.85546875" style="19" customWidth="1"/>
    <col min="3333" max="3339" width="8.85546875" style="19"/>
    <col min="3340" max="3340" width="2.85546875" style="19" customWidth="1"/>
    <col min="3341" max="3584" width="8.85546875" style="19"/>
    <col min="3585" max="3585" width="36.5703125" style="19" customWidth="1"/>
    <col min="3586" max="3586" width="69.140625" style="19" customWidth="1"/>
    <col min="3587" max="3587" width="10.7109375" style="19" customWidth="1"/>
    <col min="3588" max="3588" width="44.85546875" style="19" customWidth="1"/>
    <col min="3589" max="3595" width="8.85546875" style="19"/>
    <col min="3596" max="3596" width="2.85546875" style="19" customWidth="1"/>
    <col min="3597" max="3840" width="8.85546875" style="19"/>
    <col min="3841" max="3841" width="36.5703125" style="19" customWidth="1"/>
    <col min="3842" max="3842" width="69.140625" style="19" customWidth="1"/>
    <col min="3843" max="3843" width="10.7109375" style="19" customWidth="1"/>
    <col min="3844" max="3844" width="44.85546875" style="19" customWidth="1"/>
    <col min="3845" max="3851" width="8.85546875" style="19"/>
    <col min="3852" max="3852" width="2.85546875" style="19" customWidth="1"/>
    <col min="3853" max="4096" width="8.85546875" style="19"/>
    <col min="4097" max="4097" width="36.5703125" style="19" customWidth="1"/>
    <col min="4098" max="4098" width="69.140625" style="19" customWidth="1"/>
    <col min="4099" max="4099" width="10.7109375" style="19" customWidth="1"/>
    <col min="4100" max="4100" width="44.85546875" style="19" customWidth="1"/>
    <col min="4101" max="4107" width="8.85546875" style="19"/>
    <col min="4108" max="4108" width="2.85546875" style="19" customWidth="1"/>
    <col min="4109" max="4352" width="8.85546875" style="19"/>
    <col min="4353" max="4353" width="36.5703125" style="19" customWidth="1"/>
    <col min="4354" max="4354" width="69.140625" style="19" customWidth="1"/>
    <col min="4355" max="4355" width="10.7109375" style="19" customWidth="1"/>
    <col min="4356" max="4356" width="44.85546875" style="19" customWidth="1"/>
    <col min="4357" max="4363" width="8.85546875" style="19"/>
    <col min="4364" max="4364" width="2.85546875" style="19" customWidth="1"/>
    <col min="4365" max="4608" width="8.85546875" style="19"/>
    <col min="4609" max="4609" width="36.5703125" style="19" customWidth="1"/>
    <col min="4610" max="4610" width="69.140625" style="19" customWidth="1"/>
    <col min="4611" max="4611" width="10.7109375" style="19" customWidth="1"/>
    <col min="4612" max="4612" width="44.85546875" style="19" customWidth="1"/>
    <col min="4613" max="4619" width="8.85546875" style="19"/>
    <col min="4620" max="4620" width="2.85546875" style="19" customWidth="1"/>
    <col min="4621" max="4864" width="8.85546875" style="19"/>
    <col min="4865" max="4865" width="36.5703125" style="19" customWidth="1"/>
    <col min="4866" max="4866" width="69.140625" style="19" customWidth="1"/>
    <col min="4867" max="4867" width="10.7109375" style="19" customWidth="1"/>
    <col min="4868" max="4868" width="44.85546875" style="19" customWidth="1"/>
    <col min="4869" max="4875" width="8.85546875" style="19"/>
    <col min="4876" max="4876" width="2.85546875" style="19" customWidth="1"/>
    <col min="4877" max="5120" width="8.85546875" style="19"/>
    <col min="5121" max="5121" width="36.5703125" style="19" customWidth="1"/>
    <col min="5122" max="5122" width="69.140625" style="19" customWidth="1"/>
    <col min="5123" max="5123" width="10.7109375" style="19" customWidth="1"/>
    <col min="5124" max="5124" width="44.85546875" style="19" customWidth="1"/>
    <col min="5125" max="5131" width="8.85546875" style="19"/>
    <col min="5132" max="5132" width="2.85546875" style="19" customWidth="1"/>
    <col min="5133" max="5376" width="8.85546875" style="19"/>
    <col min="5377" max="5377" width="36.5703125" style="19" customWidth="1"/>
    <col min="5378" max="5378" width="69.140625" style="19" customWidth="1"/>
    <col min="5379" max="5379" width="10.7109375" style="19" customWidth="1"/>
    <col min="5380" max="5380" width="44.85546875" style="19" customWidth="1"/>
    <col min="5381" max="5387" width="8.85546875" style="19"/>
    <col min="5388" max="5388" width="2.85546875" style="19" customWidth="1"/>
    <col min="5389" max="5632" width="8.85546875" style="19"/>
    <col min="5633" max="5633" width="36.5703125" style="19" customWidth="1"/>
    <col min="5634" max="5634" width="69.140625" style="19" customWidth="1"/>
    <col min="5635" max="5635" width="10.7109375" style="19" customWidth="1"/>
    <col min="5636" max="5636" width="44.85546875" style="19" customWidth="1"/>
    <col min="5637" max="5643" width="8.85546875" style="19"/>
    <col min="5644" max="5644" width="2.85546875" style="19" customWidth="1"/>
    <col min="5645" max="5888" width="8.85546875" style="19"/>
    <col min="5889" max="5889" width="36.5703125" style="19" customWidth="1"/>
    <col min="5890" max="5890" width="69.140625" style="19" customWidth="1"/>
    <col min="5891" max="5891" width="10.7109375" style="19" customWidth="1"/>
    <col min="5892" max="5892" width="44.85546875" style="19" customWidth="1"/>
    <col min="5893" max="5899" width="8.85546875" style="19"/>
    <col min="5900" max="5900" width="2.85546875" style="19" customWidth="1"/>
    <col min="5901" max="6144" width="8.85546875" style="19"/>
    <col min="6145" max="6145" width="36.5703125" style="19" customWidth="1"/>
    <col min="6146" max="6146" width="69.140625" style="19" customWidth="1"/>
    <col min="6147" max="6147" width="10.7109375" style="19" customWidth="1"/>
    <col min="6148" max="6148" width="44.85546875" style="19" customWidth="1"/>
    <col min="6149" max="6155" width="8.85546875" style="19"/>
    <col min="6156" max="6156" width="2.85546875" style="19" customWidth="1"/>
    <col min="6157" max="6400" width="8.85546875" style="19"/>
    <col min="6401" max="6401" width="36.5703125" style="19" customWidth="1"/>
    <col min="6402" max="6402" width="69.140625" style="19" customWidth="1"/>
    <col min="6403" max="6403" width="10.7109375" style="19" customWidth="1"/>
    <col min="6404" max="6404" width="44.85546875" style="19" customWidth="1"/>
    <col min="6405" max="6411" width="8.85546875" style="19"/>
    <col min="6412" max="6412" width="2.85546875" style="19" customWidth="1"/>
    <col min="6413" max="6656" width="8.85546875" style="19"/>
    <col min="6657" max="6657" width="36.5703125" style="19" customWidth="1"/>
    <col min="6658" max="6658" width="69.140625" style="19" customWidth="1"/>
    <col min="6659" max="6659" width="10.7109375" style="19" customWidth="1"/>
    <col min="6660" max="6660" width="44.85546875" style="19" customWidth="1"/>
    <col min="6661" max="6667" width="8.85546875" style="19"/>
    <col min="6668" max="6668" width="2.85546875" style="19" customWidth="1"/>
    <col min="6669" max="6912" width="8.85546875" style="19"/>
    <col min="6913" max="6913" width="36.5703125" style="19" customWidth="1"/>
    <col min="6914" max="6914" width="69.140625" style="19" customWidth="1"/>
    <col min="6915" max="6915" width="10.7109375" style="19" customWidth="1"/>
    <col min="6916" max="6916" width="44.85546875" style="19" customWidth="1"/>
    <col min="6917" max="6923" width="8.85546875" style="19"/>
    <col min="6924" max="6924" width="2.85546875" style="19" customWidth="1"/>
    <col min="6925" max="7168" width="8.85546875" style="19"/>
    <col min="7169" max="7169" width="36.5703125" style="19" customWidth="1"/>
    <col min="7170" max="7170" width="69.140625" style="19" customWidth="1"/>
    <col min="7171" max="7171" width="10.7109375" style="19" customWidth="1"/>
    <col min="7172" max="7172" width="44.85546875" style="19" customWidth="1"/>
    <col min="7173" max="7179" width="8.85546875" style="19"/>
    <col min="7180" max="7180" width="2.85546875" style="19" customWidth="1"/>
    <col min="7181" max="7424" width="8.85546875" style="19"/>
    <col min="7425" max="7425" width="36.5703125" style="19" customWidth="1"/>
    <col min="7426" max="7426" width="69.140625" style="19" customWidth="1"/>
    <col min="7427" max="7427" width="10.7109375" style="19" customWidth="1"/>
    <col min="7428" max="7428" width="44.85546875" style="19" customWidth="1"/>
    <col min="7429" max="7435" width="8.85546875" style="19"/>
    <col min="7436" max="7436" width="2.85546875" style="19" customWidth="1"/>
    <col min="7437" max="7680" width="8.85546875" style="19"/>
    <col min="7681" max="7681" width="36.5703125" style="19" customWidth="1"/>
    <col min="7682" max="7682" width="69.140625" style="19" customWidth="1"/>
    <col min="7683" max="7683" width="10.7109375" style="19" customWidth="1"/>
    <col min="7684" max="7684" width="44.85546875" style="19" customWidth="1"/>
    <col min="7685" max="7691" width="8.85546875" style="19"/>
    <col min="7692" max="7692" width="2.85546875" style="19" customWidth="1"/>
    <col min="7693" max="7936" width="8.85546875" style="19"/>
    <col min="7937" max="7937" width="36.5703125" style="19" customWidth="1"/>
    <col min="7938" max="7938" width="69.140625" style="19" customWidth="1"/>
    <col min="7939" max="7939" width="10.7109375" style="19" customWidth="1"/>
    <col min="7940" max="7940" width="44.85546875" style="19" customWidth="1"/>
    <col min="7941" max="7947" width="8.85546875" style="19"/>
    <col min="7948" max="7948" width="2.85546875" style="19" customWidth="1"/>
    <col min="7949" max="8192" width="8.85546875" style="19"/>
    <col min="8193" max="8193" width="36.5703125" style="19" customWidth="1"/>
    <col min="8194" max="8194" width="69.140625" style="19" customWidth="1"/>
    <col min="8195" max="8195" width="10.7109375" style="19" customWidth="1"/>
    <col min="8196" max="8196" width="44.85546875" style="19" customWidth="1"/>
    <col min="8197" max="8203" width="8.85546875" style="19"/>
    <col min="8204" max="8204" width="2.85546875" style="19" customWidth="1"/>
    <col min="8205" max="8448" width="8.85546875" style="19"/>
    <col min="8449" max="8449" width="36.5703125" style="19" customWidth="1"/>
    <col min="8450" max="8450" width="69.140625" style="19" customWidth="1"/>
    <col min="8451" max="8451" width="10.7109375" style="19" customWidth="1"/>
    <col min="8452" max="8452" width="44.85546875" style="19" customWidth="1"/>
    <col min="8453" max="8459" width="8.85546875" style="19"/>
    <col min="8460" max="8460" width="2.85546875" style="19" customWidth="1"/>
    <col min="8461" max="8704" width="8.85546875" style="19"/>
    <col min="8705" max="8705" width="36.5703125" style="19" customWidth="1"/>
    <col min="8706" max="8706" width="69.140625" style="19" customWidth="1"/>
    <col min="8707" max="8707" width="10.7109375" style="19" customWidth="1"/>
    <col min="8708" max="8708" width="44.85546875" style="19" customWidth="1"/>
    <col min="8709" max="8715" width="8.85546875" style="19"/>
    <col min="8716" max="8716" width="2.85546875" style="19" customWidth="1"/>
    <col min="8717" max="8960" width="8.85546875" style="19"/>
    <col min="8961" max="8961" width="36.5703125" style="19" customWidth="1"/>
    <col min="8962" max="8962" width="69.140625" style="19" customWidth="1"/>
    <col min="8963" max="8963" width="10.7109375" style="19" customWidth="1"/>
    <col min="8964" max="8964" width="44.85546875" style="19" customWidth="1"/>
    <col min="8965" max="8971" width="8.85546875" style="19"/>
    <col min="8972" max="8972" width="2.85546875" style="19" customWidth="1"/>
    <col min="8973" max="9216" width="8.85546875" style="19"/>
    <col min="9217" max="9217" width="36.5703125" style="19" customWidth="1"/>
    <col min="9218" max="9218" width="69.140625" style="19" customWidth="1"/>
    <col min="9219" max="9219" width="10.7109375" style="19" customWidth="1"/>
    <col min="9220" max="9220" width="44.85546875" style="19" customWidth="1"/>
    <col min="9221" max="9227" width="8.85546875" style="19"/>
    <col min="9228" max="9228" width="2.85546875" style="19" customWidth="1"/>
    <col min="9229" max="9472" width="8.85546875" style="19"/>
    <col min="9473" max="9473" width="36.5703125" style="19" customWidth="1"/>
    <col min="9474" max="9474" width="69.140625" style="19" customWidth="1"/>
    <col min="9475" max="9475" width="10.7109375" style="19" customWidth="1"/>
    <col min="9476" max="9476" width="44.85546875" style="19" customWidth="1"/>
    <col min="9477" max="9483" width="8.85546875" style="19"/>
    <col min="9484" max="9484" width="2.85546875" style="19" customWidth="1"/>
    <col min="9485" max="9728" width="8.85546875" style="19"/>
    <col min="9729" max="9729" width="36.5703125" style="19" customWidth="1"/>
    <col min="9730" max="9730" width="69.140625" style="19" customWidth="1"/>
    <col min="9731" max="9731" width="10.7109375" style="19" customWidth="1"/>
    <col min="9732" max="9732" width="44.85546875" style="19" customWidth="1"/>
    <col min="9733" max="9739" width="8.85546875" style="19"/>
    <col min="9740" max="9740" width="2.85546875" style="19" customWidth="1"/>
    <col min="9741" max="9984" width="8.85546875" style="19"/>
    <col min="9985" max="9985" width="36.5703125" style="19" customWidth="1"/>
    <col min="9986" max="9986" width="69.140625" style="19" customWidth="1"/>
    <col min="9987" max="9987" width="10.7109375" style="19" customWidth="1"/>
    <col min="9988" max="9988" width="44.85546875" style="19" customWidth="1"/>
    <col min="9989" max="9995" width="8.85546875" style="19"/>
    <col min="9996" max="9996" width="2.85546875" style="19" customWidth="1"/>
    <col min="9997" max="10240" width="8.85546875" style="19"/>
    <col min="10241" max="10241" width="36.5703125" style="19" customWidth="1"/>
    <col min="10242" max="10242" width="69.140625" style="19" customWidth="1"/>
    <col min="10243" max="10243" width="10.7109375" style="19" customWidth="1"/>
    <col min="10244" max="10244" width="44.85546875" style="19" customWidth="1"/>
    <col min="10245" max="10251" width="8.85546875" style="19"/>
    <col min="10252" max="10252" width="2.85546875" style="19" customWidth="1"/>
    <col min="10253" max="10496" width="8.85546875" style="19"/>
    <col min="10497" max="10497" width="36.5703125" style="19" customWidth="1"/>
    <col min="10498" max="10498" width="69.140625" style="19" customWidth="1"/>
    <col min="10499" max="10499" width="10.7109375" style="19" customWidth="1"/>
    <col min="10500" max="10500" width="44.85546875" style="19" customWidth="1"/>
    <col min="10501" max="10507" width="8.85546875" style="19"/>
    <col min="10508" max="10508" width="2.85546875" style="19" customWidth="1"/>
    <col min="10509" max="10752" width="8.85546875" style="19"/>
    <col min="10753" max="10753" width="36.5703125" style="19" customWidth="1"/>
    <col min="10754" max="10754" width="69.140625" style="19" customWidth="1"/>
    <col min="10755" max="10755" width="10.7109375" style="19" customWidth="1"/>
    <col min="10756" max="10756" width="44.85546875" style="19" customWidth="1"/>
    <col min="10757" max="10763" width="8.85546875" style="19"/>
    <col min="10764" max="10764" width="2.85546875" style="19" customWidth="1"/>
    <col min="10765" max="11008" width="8.85546875" style="19"/>
    <col min="11009" max="11009" width="36.5703125" style="19" customWidth="1"/>
    <col min="11010" max="11010" width="69.140625" style="19" customWidth="1"/>
    <col min="11011" max="11011" width="10.7109375" style="19" customWidth="1"/>
    <col min="11012" max="11012" width="44.85546875" style="19" customWidth="1"/>
    <col min="11013" max="11019" width="8.85546875" style="19"/>
    <col min="11020" max="11020" width="2.85546875" style="19" customWidth="1"/>
    <col min="11021" max="11264" width="8.85546875" style="19"/>
    <col min="11265" max="11265" width="36.5703125" style="19" customWidth="1"/>
    <col min="11266" max="11266" width="69.140625" style="19" customWidth="1"/>
    <col min="11267" max="11267" width="10.7109375" style="19" customWidth="1"/>
    <col min="11268" max="11268" width="44.85546875" style="19" customWidth="1"/>
    <col min="11269" max="11275" width="8.85546875" style="19"/>
    <col min="11276" max="11276" width="2.85546875" style="19" customWidth="1"/>
    <col min="11277" max="11520" width="8.85546875" style="19"/>
    <col min="11521" max="11521" width="36.5703125" style="19" customWidth="1"/>
    <col min="11522" max="11522" width="69.140625" style="19" customWidth="1"/>
    <col min="11523" max="11523" width="10.7109375" style="19" customWidth="1"/>
    <col min="11524" max="11524" width="44.85546875" style="19" customWidth="1"/>
    <col min="11525" max="11531" width="8.85546875" style="19"/>
    <col min="11532" max="11532" width="2.85546875" style="19" customWidth="1"/>
    <col min="11533" max="11776" width="8.85546875" style="19"/>
    <col min="11777" max="11777" width="36.5703125" style="19" customWidth="1"/>
    <col min="11778" max="11778" width="69.140625" style="19" customWidth="1"/>
    <col min="11779" max="11779" width="10.7109375" style="19" customWidth="1"/>
    <col min="11780" max="11780" width="44.85546875" style="19" customWidth="1"/>
    <col min="11781" max="11787" width="8.85546875" style="19"/>
    <col min="11788" max="11788" width="2.85546875" style="19" customWidth="1"/>
    <col min="11789" max="12032" width="8.85546875" style="19"/>
    <col min="12033" max="12033" width="36.5703125" style="19" customWidth="1"/>
    <col min="12034" max="12034" width="69.140625" style="19" customWidth="1"/>
    <col min="12035" max="12035" width="10.7109375" style="19" customWidth="1"/>
    <col min="12036" max="12036" width="44.85546875" style="19" customWidth="1"/>
    <col min="12037" max="12043" width="8.85546875" style="19"/>
    <col min="12044" max="12044" width="2.85546875" style="19" customWidth="1"/>
    <col min="12045" max="12288" width="8.85546875" style="19"/>
    <col min="12289" max="12289" width="36.5703125" style="19" customWidth="1"/>
    <col min="12290" max="12290" width="69.140625" style="19" customWidth="1"/>
    <col min="12291" max="12291" width="10.7109375" style="19" customWidth="1"/>
    <col min="12292" max="12292" width="44.85546875" style="19" customWidth="1"/>
    <col min="12293" max="12299" width="8.85546875" style="19"/>
    <col min="12300" max="12300" width="2.85546875" style="19" customWidth="1"/>
    <col min="12301" max="12544" width="8.85546875" style="19"/>
    <col min="12545" max="12545" width="36.5703125" style="19" customWidth="1"/>
    <col min="12546" max="12546" width="69.140625" style="19" customWidth="1"/>
    <col min="12547" max="12547" width="10.7109375" style="19" customWidth="1"/>
    <col min="12548" max="12548" width="44.85546875" style="19" customWidth="1"/>
    <col min="12549" max="12555" width="8.85546875" style="19"/>
    <col min="12556" max="12556" width="2.85546875" style="19" customWidth="1"/>
    <col min="12557" max="12800" width="8.85546875" style="19"/>
    <col min="12801" max="12801" width="36.5703125" style="19" customWidth="1"/>
    <col min="12802" max="12802" width="69.140625" style="19" customWidth="1"/>
    <col min="12803" max="12803" width="10.7109375" style="19" customWidth="1"/>
    <col min="12804" max="12804" width="44.85546875" style="19" customWidth="1"/>
    <col min="12805" max="12811" width="8.85546875" style="19"/>
    <col min="12812" max="12812" width="2.85546875" style="19" customWidth="1"/>
    <col min="12813" max="13056" width="8.85546875" style="19"/>
    <col min="13057" max="13057" width="36.5703125" style="19" customWidth="1"/>
    <col min="13058" max="13058" width="69.140625" style="19" customWidth="1"/>
    <col min="13059" max="13059" width="10.7109375" style="19" customWidth="1"/>
    <col min="13060" max="13060" width="44.85546875" style="19" customWidth="1"/>
    <col min="13061" max="13067" width="8.85546875" style="19"/>
    <col min="13068" max="13068" width="2.85546875" style="19" customWidth="1"/>
    <col min="13069" max="13312" width="8.85546875" style="19"/>
    <col min="13313" max="13313" width="36.5703125" style="19" customWidth="1"/>
    <col min="13314" max="13314" width="69.140625" style="19" customWidth="1"/>
    <col min="13315" max="13315" width="10.7109375" style="19" customWidth="1"/>
    <col min="13316" max="13316" width="44.85546875" style="19" customWidth="1"/>
    <col min="13317" max="13323" width="8.85546875" style="19"/>
    <col min="13324" max="13324" width="2.85546875" style="19" customWidth="1"/>
    <col min="13325" max="13568" width="8.85546875" style="19"/>
    <col min="13569" max="13569" width="36.5703125" style="19" customWidth="1"/>
    <col min="13570" max="13570" width="69.140625" style="19" customWidth="1"/>
    <col min="13571" max="13571" width="10.7109375" style="19" customWidth="1"/>
    <col min="13572" max="13572" width="44.85546875" style="19" customWidth="1"/>
    <col min="13573" max="13579" width="8.85546875" style="19"/>
    <col min="13580" max="13580" width="2.85546875" style="19" customWidth="1"/>
    <col min="13581" max="13824" width="8.85546875" style="19"/>
    <col min="13825" max="13825" width="36.5703125" style="19" customWidth="1"/>
    <col min="13826" max="13826" width="69.140625" style="19" customWidth="1"/>
    <col min="13827" max="13827" width="10.7109375" style="19" customWidth="1"/>
    <col min="13828" max="13828" width="44.85546875" style="19" customWidth="1"/>
    <col min="13829" max="13835" width="8.85546875" style="19"/>
    <col min="13836" max="13836" width="2.85546875" style="19" customWidth="1"/>
    <col min="13837" max="14080" width="8.85546875" style="19"/>
    <col min="14081" max="14081" width="36.5703125" style="19" customWidth="1"/>
    <col min="14082" max="14082" width="69.140625" style="19" customWidth="1"/>
    <col min="14083" max="14083" width="10.7109375" style="19" customWidth="1"/>
    <col min="14084" max="14084" width="44.85546875" style="19" customWidth="1"/>
    <col min="14085" max="14091" width="8.85546875" style="19"/>
    <col min="14092" max="14092" width="2.85546875" style="19" customWidth="1"/>
    <col min="14093" max="14336" width="8.85546875" style="19"/>
    <col min="14337" max="14337" width="36.5703125" style="19" customWidth="1"/>
    <col min="14338" max="14338" width="69.140625" style="19" customWidth="1"/>
    <col min="14339" max="14339" width="10.7109375" style="19" customWidth="1"/>
    <col min="14340" max="14340" width="44.85546875" style="19" customWidth="1"/>
    <col min="14341" max="14347" width="8.85546875" style="19"/>
    <col min="14348" max="14348" width="2.85546875" style="19" customWidth="1"/>
    <col min="14349" max="14592" width="8.85546875" style="19"/>
    <col min="14593" max="14593" width="36.5703125" style="19" customWidth="1"/>
    <col min="14594" max="14594" width="69.140625" style="19" customWidth="1"/>
    <col min="14595" max="14595" width="10.7109375" style="19" customWidth="1"/>
    <col min="14596" max="14596" width="44.85546875" style="19" customWidth="1"/>
    <col min="14597" max="14603" width="8.85546875" style="19"/>
    <col min="14604" max="14604" width="2.85546875" style="19" customWidth="1"/>
    <col min="14605" max="14848" width="8.85546875" style="19"/>
    <col min="14849" max="14849" width="36.5703125" style="19" customWidth="1"/>
    <col min="14850" max="14850" width="69.140625" style="19" customWidth="1"/>
    <col min="14851" max="14851" width="10.7109375" style="19" customWidth="1"/>
    <col min="14852" max="14852" width="44.85546875" style="19" customWidth="1"/>
    <col min="14853" max="14859" width="8.85546875" style="19"/>
    <col min="14860" max="14860" width="2.85546875" style="19" customWidth="1"/>
    <col min="14861" max="15104" width="8.85546875" style="19"/>
    <col min="15105" max="15105" width="36.5703125" style="19" customWidth="1"/>
    <col min="15106" max="15106" width="69.140625" style="19" customWidth="1"/>
    <col min="15107" max="15107" width="10.7109375" style="19" customWidth="1"/>
    <col min="15108" max="15108" width="44.85546875" style="19" customWidth="1"/>
    <col min="15109" max="15115" width="8.85546875" style="19"/>
    <col min="15116" max="15116" width="2.85546875" style="19" customWidth="1"/>
    <col min="15117" max="15360" width="8.85546875" style="19"/>
    <col min="15361" max="15361" width="36.5703125" style="19" customWidth="1"/>
    <col min="15362" max="15362" width="69.140625" style="19" customWidth="1"/>
    <col min="15363" max="15363" width="10.7109375" style="19" customWidth="1"/>
    <col min="15364" max="15364" width="44.85546875" style="19" customWidth="1"/>
    <col min="15365" max="15371" width="8.85546875" style="19"/>
    <col min="15372" max="15372" width="2.85546875" style="19" customWidth="1"/>
    <col min="15373" max="15616" width="8.85546875" style="19"/>
    <col min="15617" max="15617" width="36.5703125" style="19" customWidth="1"/>
    <col min="15618" max="15618" width="69.140625" style="19" customWidth="1"/>
    <col min="15619" max="15619" width="10.7109375" style="19" customWidth="1"/>
    <col min="15620" max="15620" width="44.85546875" style="19" customWidth="1"/>
    <col min="15621" max="15627" width="8.85546875" style="19"/>
    <col min="15628" max="15628" width="2.85546875" style="19" customWidth="1"/>
    <col min="15629" max="15872" width="8.85546875" style="19"/>
    <col min="15873" max="15873" width="36.5703125" style="19" customWidth="1"/>
    <col min="15874" max="15874" width="69.140625" style="19" customWidth="1"/>
    <col min="15875" max="15875" width="10.7109375" style="19" customWidth="1"/>
    <col min="15876" max="15876" width="44.85546875" style="19" customWidth="1"/>
    <col min="15877" max="15883" width="8.85546875" style="19"/>
    <col min="15884" max="15884" width="2.85546875" style="19" customWidth="1"/>
    <col min="15885" max="16128" width="8.85546875" style="19"/>
    <col min="16129" max="16129" width="36.5703125" style="19" customWidth="1"/>
    <col min="16130" max="16130" width="69.140625" style="19" customWidth="1"/>
    <col min="16131" max="16131" width="10.7109375" style="19" customWidth="1"/>
    <col min="16132" max="16132" width="44.85546875" style="19" customWidth="1"/>
    <col min="16133" max="16139" width="8.85546875" style="19"/>
    <col min="16140" max="16140" width="2.85546875" style="19" customWidth="1"/>
    <col min="16141" max="16384" width="8.85546875" style="19"/>
  </cols>
  <sheetData>
    <row r="1" spans="1:7" s="47" customFormat="1" ht="37.5" customHeight="1" x14ac:dyDescent="0.5">
      <c r="A1" s="33" t="s">
        <v>84</v>
      </c>
    </row>
    <row r="2" spans="1:7" s="47" customFormat="1" x14ac:dyDescent="0.2"/>
    <row r="3" spans="1:7" s="47" customFormat="1" x14ac:dyDescent="0.2"/>
    <row r="4" spans="1:7" s="47" customFormat="1" ht="21" x14ac:dyDescent="0.35">
      <c r="A4" s="49" t="s">
        <v>86</v>
      </c>
      <c r="B4" s="48">
        <v>2018</v>
      </c>
    </row>
    <row r="7" spans="1:7" ht="43.5" customHeight="1" x14ac:dyDescent="0.2">
      <c r="A7" s="83" t="s">
        <v>2</v>
      </c>
      <c r="B7" s="83" t="s">
        <v>3</v>
      </c>
      <c r="C7" s="83" t="s">
        <v>4</v>
      </c>
      <c r="D7" s="83" t="s">
        <v>63</v>
      </c>
    </row>
    <row r="8" spans="1:7" ht="51" x14ac:dyDescent="0.2">
      <c r="A8" s="75" t="s">
        <v>64</v>
      </c>
      <c r="B8" s="69" t="s">
        <v>165</v>
      </c>
      <c r="C8" s="70">
        <v>0.1</v>
      </c>
      <c r="D8" s="72" t="s">
        <v>87</v>
      </c>
    </row>
    <row r="9" spans="1:7" ht="25.5" customHeight="1" x14ac:dyDescent="0.2">
      <c r="A9" s="75" t="s">
        <v>99</v>
      </c>
      <c r="B9" s="71" t="s">
        <v>166</v>
      </c>
      <c r="C9" s="70">
        <v>0.4</v>
      </c>
      <c r="D9" s="72" t="s">
        <v>88</v>
      </c>
    </row>
    <row r="10" spans="1:7" ht="25.5" customHeight="1" x14ac:dyDescent="0.2">
      <c r="A10" s="73" t="s">
        <v>65</v>
      </c>
      <c r="B10" s="71" t="s">
        <v>66</v>
      </c>
      <c r="C10" s="70">
        <v>0.5</v>
      </c>
      <c r="D10" s="72" t="s">
        <v>89</v>
      </c>
    </row>
    <row r="12" spans="1:7" ht="18" x14ac:dyDescent="0.2">
      <c r="B12" s="34" t="s">
        <v>4</v>
      </c>
      <c r="C12" s="35">
        <f>SUM(C8,C9,C10)</f>
        <v>1</v>
      </c>
    </row>
    <row r="14" spans="1:7" s="1" customFormat="1" ht="18" x14ac:dyDescent="0.2">
      <c r="A14" s="221" t="s">
        <v>103</v>
      </c>
      <c r="B14" s="221"/>
      <c r="C14" s="221"/>
      <c r="D14" s="221"/>
      <c r="E14" s="21"/>
      <c r="F14" s="21"/>
      <c r="G14" s="21"/>
    </row>
    <row r="15" spans="1:7" s="1" customFormat="1" x14ac:dyDescent="0.2">
      <c r="D15" s="15"/>
      <c r="E15" s="15"/>
      <c r="F15" s="16"/>
      <c r="G15" s="16"/>
    </row>
    <row r="16" spans="1:7" s="1" customFormat="1" x14ac:dyDescent="0.2">
      <c r="D16" s="15"/>
      <c r="E16" s="15"/>
      <c r="F16" s="16"/>
      <c r="G16" s="16"/>
    </row>
    <row r="17" spans="1:10" s="4" customFormat="1" ht="16.5" x14ac:dyDescent="0.3">
      <c r="A17" s="84" t="s">
        <v>35</v>
      </c>
      <c r="B17" s="86" t="s">
        <v>104</v>
      </c>
      <c r="C17" s="41"/>
      <c r="D17" s="1"/>
      <c r="E17" s="1"/>
      <c r="F17" s="1"/>
      <c r="G17" s="1"/>
      <c r="H17" s="1"/>
      <c r="I17" s="1"/>
      <c r="J17" s="1"/>
    </row>
    <row r="18" spans="1:10" s="4" customFormat="1" ht="15.75" x14ac:dyDescent="0.3">
      <c r="A18" s="85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6.5" x14ac:dyDescent="0.3">
      <c r="A19" s="84" t="s">
        <v>36</v>
      </c>
      <c r="B19" s="86" t="s">
        <v>104</v>
      </c>
      <c r="C19" s="41"/>
      <c r="D19" s="1"/>
      <c r="E19" s="1"/>
      <c r="F19" s="1"/>
      <c r="G19" s="1"/>
      <c r="H19" s="1"/>
      <c r="I19" s="1"/>
      <c r="J19" s="1"/>
    </row>
    <row r="20" spans="1:10" s="4" customFormat="1" ht="16.5" x14ac:dyDescent="0.3">
      <c r="A20" s="80"/>
      <c r="B20" s="38"/>
      <c r="C20"/>
      <c r="D20"/>
      <c r="E20"/>
      <c r="F20"/>
      <c r="G20"/>
      <c r="H20"/>
      <c r="I20"/>
      <c r="J20" s="1"/>
    </row>
    <row r="21" spans="1:10" s="4" customFormat="1" ht="15.75" x14ac:dyDescent="0.3">
      <c r="A21" s="81"/>
      <c r="B21"/>
      <c r="C21"/>
      <c r="D21"/>
      <c r="E21"/>
      <c r="F21"/>
      <c r="G21"/>
      <c r="H21"/>
      <c r="I21"/>
      <c r="J21" s="5"/>
    </row>
    <row r="22" spans="1:10" s="4" customFormat="1" ht="15.75" x14ac:dyDescent="0.3">
      <c r="A22" s="87" t="s">
        <v>106</v>
      </c>
      <c r="B22" s="86" t="s">
        <v>104</v>
      </c>
      <c r="C22"/>
      <c r="D22"/>
      <c r="E22"/>
      <c r="F22"/>
      <c r="G22"/>
      <c r="H22"/>
      <c r="I22"/>
      <c r="J22" s="5"/>
    </row>
    <row r="23" spans="1:10" s="4" customFormat="1" ht="13.5" x14ac:dyDescent="0.25">
      <c r="A23" s="88"/>
      <c r="B23"/>
      <c r="C23"/>
      <c r="D23"/>
      <c r="E23"/>
      <c r="F23"/>
      <c r="G23"/>
      <c r="H23"/>
      <c r="I23"/>
      <c r="J23" s="5"/>
    </row>
    <row r="24" spans="1:10" s="4" customFormat="1" ht="15.75" x14ac:dyDescent="0.3">
      <c r="A24" s="87" t="s">
        <v>105</v>
      </c>
      <c r="B24" s="86" t="s">
        <v>104</v>
      </c>
      <c r="C24"/>
      <c r="D24"/>
      <c r="E24"/>
      <c r="F24"/>
      <c r="G24"/>
      <c r="H24"/>
      <c r="I24"/>
      <c r="J24" s="5"/>
    </row>
    <row r="25" spans="1:10" s="20" customFormat="1" x14ac:dyDescent="0.2"/>
    <row r="26" spans="1:10" s="20" customFormat="1" x14ac:dyDescent="0.2"/>
    <row r="27" spans="1:10" s="20" customFormat="1" x14ac:dyDescent="0.2"/>
    <row r="28" spans="1:10" s="20" customFormat="1" x14ac:dyDescent="0.2"/>
    <row r="29" spans="1:10" s="20" customFormat="1" x14ac:dyDescent="0.2"/>
    <row r="30" spans="1:10" s="20" customFormat="1" x14ac:dyDescent="0.2"/>
    <row r="31" spans="1:10" s="20" customFormat="1" x14ac:dyDescent="0.2"/>
    <row r="32" spans="1:10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8"/>
  <sheetViews>
    <sheetView showGridLines="0" topLeftCell="A24" zoomScaleNormal="100" zoomScaleSheetLayoutView="85" zoomScalePageLayoutView="55" workbookViewId="0">
      <selection activeCell="C29" sqref="C29"/>
    </sheetView>
  </sheetViews>
  <sheetFormatPr defaultColWidth="8.85546875" defaultRowHeight="12.75" x14ac:dyDescent="0.2"/>
  <cols>
    <col min="1" max="1" width="62.5703125" style="19" customWidth="1"/>
    <col min="2" max="2" width="12.7109375" style="19" customWidth="1"/>
    <col min="3" max="3" width="47.140625" style="19" customWidth="1"/>
    <col min="4" max="4" width="21.85546875" style="19" customWidth="1"/>
    <col min="5" max="5" width="17.7109375" style="19" customWidth="1"/>
    <col min="6" max="6" width="25.5703125" style="19" customWidth="1"/>
    <col min="7" max="7" width="20.7109375" style="19" customWidth="1"/>
    <col min="8" max="11" width="8.85546875" style="19"/>
    <col min="12" max="12" width="2.85546875" style="19" customWidth="1"/>
    <col min="13" max="16384" width="8.85546875" style="19"/>
  </cols>
  <sheetData>
    <row r="1" spans="1:11" s="20" customFormat="1" ht="27" x14ac:dyDescent="0.45">
      <c r="A1" s="111" t="s">
        <v>85</v>
      </c>
      <c r="B1" s="112"/>
    </row>
    <row r="2" spans="1:11" x14ac:dyDescent="0.2">
      <c r="A2" s="47"/>
      <c r="B2" s="47"/>
    </row>
    <row r="3" spans="1:11" x14ac:dyDescent="0.2">
      <c r="A3" s="47"/>
      <c r="B3" s="47"/>
    </row>
    <row r="4" spans="1:11" ht="21" x14ac:dyDescent="0.35">
      <c r="A4" s="49" t="s">
        <v>86</v>
      </c>
      <c r="B4" s="48">
        <v>2018</v>
      </c>
    </row>
    <row r="6" spans="1:11" ht="18" x14ac:dyDescent="0.2">
      <c r="A6" s="223" t="s">
        <v>67</v>
      </c>
      <c r="B6" s="223"/>
      <c r="C6" s="223"/>
      <c r="D6" s="223"/>
      <c r="E6" s="113"/>
      <c r="F6" s="113"/>
      <c r="G6" s="113"/>
    </row>
    <row r="8" spans="1:11" ht="46.5" customHeight="1" x14ac:dyDescent="0.2">
      <c r="A8" s="224" t="s">
        <v>72</v>
      </c>
      <c r="B8" s="225"/>
      <c r="C8" s="225"/>
      <c r="D8" s="225"/>
      <c r="E8" s="225"/>
      <c r="F8" s="225"/>
      <c r="G8" s="225"/>
    </row>
    <row r="9" spans="1:11" ht="22.5" customHeight="1" x14ac:dyDescent="0.2"/>
    <row r="10" spans="1:11" ht="20.25" x14ac:dyDescent="0.2">
      <c r="A10" s="226" t="s">
        <v>96</v>
      </c>
      <c r="B10" s="226"/>
      <c r="C10" s="226"/>
      <c r="D10" s="226"/>
    </row>
    <row r="11" spans="1:11" x14ac:dyDescent="0.2">
      <c r="D11" s="114" t="s">
        <v>80</v>
      </c>
      <c r="E11" s="222" t="s">
        <v>81</v>
      </c>
      <c r="F11" s="222"/>
      <c r="G11" s="222"/>
    </row>
    <row r="12" spans="1:11" ht="27" x14ac:dyDescent="0.2">
      <c r="A12" s="115" t="s">
        <v>3</v>
      </c>
      <c r="B12" s="115" t="s">
        <v>57</v>
      </c>
      <c r="C12" s="116" t="s">
        <v>54</v>
      </c>
      <c r="D12" s="116" t="s">
        <v>157</v>
      </c>
      <c r="E12" s="117" t="s">
        <v>167</v>
      </c>
      <c r="F12" s="117" t="s">
        <v>78</v>
      </c>
      <c r="G12" s="117" t="s">
        <v>77</v>
      </c>
    </row>
    <row r="13" spans="1:11" ht="25.5" x14ac:dyDescent="0.2">
      <c r="A13" s="118" t="s">
        <v>154</v>
      </c>
      <c r="B13" s="109">
        <v>0.7</v>
      </c>
      <c r="C13" s="119" t="s">
        <v>73</v>
      </c>
      <c r="D13" s="29">
        <v>1</v>
      </c>
      <c r="E13" s="30"/>
      <c r="F13" s="110"/>
      <c r="G13" s="31">
        <f>F13*B13</f>
        <v>0</v>
      </c>
      <c r="H13" s="47"/>
      <c r="I13" s="47"/>
      <c r="J13" s="47"/>
      <c r="K13" s="47"/>
    </row>
    <row r="14" spans="1:11" x14ac:dyDescent="0.2">
      <c r="B14" s="17"/>
    </row>
    <row r="15" spans="1:11" ht="16.5" hidden="1" x14ac:dyDescent="0.2">
      <c r="A15" s="120"/>
      <c r="B15" s="18"/>
      <c r="C15" s="121"/>
    </row>
    <row r="16" spans="1:11" ht="20.25" hidden="1" x14ac:dyDescent="0.2">
      <c r="A16" s="227" t="s">
        <v>97</v>
      </c>
      <c r="B16" s="227"/>
      <c r="C16" s="227"/>
      <c r="D16" s="227"/>
    </row>
    <row r="17" spans="1:7" hidden="1" x14ac:dyDescent="0.2">
      <c r="D17" s="122" t="s">
        <v>80</v>
      </c>
      <c r="E17" s="222" t="s">
        <v>81</v>
      </c>
      <c r="F17" s="222"/>
      <c r="G17" s="222"/>
    </row>
    <row r="18" spans="1:7" ht="27" hidden="1" x14ac:dyDescent="0.2">
      <c r="A18" s="115" t="s">
        <v>3</v>
      </c>
      <c r="B18" s="115" t="s">
        <v>57</v>
      </c>
      <c r="C18" s="115" t="s">
        <v>54</v>
      </c>
      <c r="D18" s="116" t="s">
        <v>55</v>
      </c>
      <c r="E18" s="117" t="s">
        <v>56</v>
      </c>
      <c r="F18" s="117" t="s">
        <v>78</v>
      </c>
      <c r="G18" s="117" t="s">
        <v>77</v>
      </c>
    </row>
    <row r="19" spans="1:7" ht="25.5" hidden="1" x14ac:dyDescent="0.2">
      <c r="A19" s="118" t="s">
        <v>76</v>
      </c>
      <c r="B19" s="109"/>
      <c r="C19" s="123" t="s">
        <v>74</v>
      </c>
      <c r="D19" s="124" t="s">
        <v>75</v>
      </c>
      <c r="E19" s="32" t="s">
        <v>79</v>
      </c>
      <c r="F19" s="110"/>
      <c r="G19" s="108">
        <f>F19*B19</f>
        <v>0</v>
      </c>
    </row>
    <row r="20" spans="1:7" hidden="1" x14ac:dyDescent="0.2"/>
    <row r="22" spans="1:7" ht="20.25" x14ac:dyDescent="0.2">
      <c r="A22" s="227" t="s">
        <v>98</v>
      </c>
      <c r="B22" s="227"/>
      <c r="C22" s="227"/>
      <c r="D22" s="227"/>
    </row>
    <row r="23" spans="1:7" x14ac:dyDescent="0.2">
      <c r="D23" s="114" t="s">
        <v>80</v>
      </c>
      <c r="E23" s="222" t="s">
        <v>81</v>
      </c>
      <c r="F23" s="222"/>
      <c r="G23" s="222"/>
    </row>
    <row r="24" spans="1:7" ht="27" x14ac:dyDescent="0.2">
      <c r="A24" s="125" t="s">
        <v>3</v>
      </c>
      <c r="B24" s="125" t="s">
        <v>57</v>
      </c>
      <c r="C24" s="125" t="s">
        <v>54</v>
      </c>
      <c r="D24" s="126" t="s">
        <v>157</v>
      </c>
      <c r="E24" s="117" t="s">
        <v>167</v>
      </c>
      <c r="F24" s="117" t="s">
        <v>78</v>
      </c>
      <c r="G24" s="117" t="s">
        <v>77</v>
      </c>
    </row>
    <row r="25" spans="1:7" ht="38.25" x14ac:dyDescent="0.2">
      <c r="A25" s="127" t="s">
        <v>158</v>
      </c>
      <c r="B25" s="228">
        <v>0.3</v>
      </c>
      <c r="C25" s="128" t="s">
        <v>206</v>
      </c>
      <c r="D25" s="129" t="s">
        <v>161</v>
      </c>
      <c r="E25" s="130"/>
      <c r="F25" s="229">
        <f>SUM(E25:E29)/4</f>
        <v>0</v>
      </c>
      <c r="G25" s="230">
        <f>F25*B25</f>
        <v>0</v>
      </c>
    </row>
    <row r="26" spans="1:7" ht="25.5" x14ac:dyDescent="0.2">
      <c r="A26" s="127" t="s">
        <v>159</v>
      </c>
      <c r="B26" s="228"/>
      <c r="C26" s="128" t="s">
        <v>162</v>
      </c>
      <c r="D26" s="129" t="s">
        <v>163</v>
      </c>
      <c r="E26" s="130"/>
      <c r="F26" s="229"/>
      <c r="G26" s="230"/>
    </row>
    <row r="27" spans="1:7" ht="76.5" x14ac:dyDescent="0.2">
      <c r="A27" s="127" t="s">
        <v>168</v>
      </c>
      <c r="B27" s="228"/>
      <c r="C27" s="128" t="s">
        <v>169</v>
      </c>
      <c r="D27" s="129" t="s">
        <v>170</v>
      </c>
      <c r="E27" s="130"/>
      <c r="F27" s="229"/>
      <c r="G27" s="230"/>
    </row>
    <row r="28" spans="1:7" ht="38.25" x14ac:dyDescent="0.2">
      <c r="A28" s="127" t="s">
        <v>160</v>
      </c>
      <c r="B28" s="228"/>
      <c r="C28" s="128" t="s">
        <v>207</v>
      </c>
      <c r="D28" s="131" t="s">
        <v>164</v>
      </c>
      <c r="E28" s="130"/>
      <c r="F28" s="229"/>
      <c r="G28" s="230"/>
    </row>
    <row r="29" spans="1:7" x14ac:dyDescent="0.2">
      <c r="B29" s="228"/>
      <c r="E29" s="130"/>
      <c r="F29" s="229"/>
      <c r="G29" s="230"/>
    </row>
    <row r="31" spans="1:7" ht="15.75" x14ac:dyDescent="0.2">
      <c r="D31" s="132"/>
    </row>
    <row r="32" spans="1:7" ht="36" x14ac:dyDescent="0.2">
      <c r="A32" s="133" t="s">
        <v>102</v>
      </c>
      <c r="B32" s="28">
        <f>B13+B19+B25</f>
        <v>1</v>
      </c>
    </row>
    <row r="34" spans="1:7" x14ac:dyDescent="0.2">
      <c r="A34" s="134" t="s">
        <v>111</v>
      </c>
    </row>
    <row r="35" spans="1:7" ht="9.75" customHeight="1" x14ac:dyDescent="0.2"/>
    <row r="36" spans="1:7" ht="27" x14ac:dyDescent="0.2">
      <c r="A36" s="115" t="s">
        <v>141</v>
      </c>
      <c r="B36" s="115" t="s">
        <v>130</v>
      </c>
    </row>
    <row r="37" spans="1:7" x14ac:dyDescent="0.2">
      <c r="A37" s="118" t="s">
        <v>142</v>
      </c>
      <c r="B37" s="135" t="s">
        <v>144</v>
      </c>
    </row>
    <row r="38" spans="1:7" x14ac:dyDescent="0.2">
      <c r="A38" s="118" t="s">
        <v>143</v>
      </c>
      <c r="B38" s="135" t="s">
        <v>137</v>
      </c>
    </row>
    <row r="39" spans="1:7" x14ac:dyDescent="0.2">
      <c r="A39" s="118" t="s">
        <v>145</v>
      </c>
      <c r="B39" s="135" t="s">
        <v>152</v>
      </c>
    </row>
    <row r="40" spans="1:7" x14ac:dyDescent="0.2">
      <c r="A40" s="118" t="s">
        <v>146</v>
      </c>
      <c r="B40" s="135" t="s">
        <v>139</v>
      </c>
    </row>
    <row r="42" spans="1:7" ht="18" x14ac:dyDescent="0.2">
      <c r="C42" s="136"/>
      <c r="D42" s="136"/>
    </row>
    <row r="43" spans="1:7" ht="18" x14ac:dyDescent="0.2">
      <c r="A43" s="136" t="s">
        <v>68</v>
      </c>
      <c r="B43" s="136"/>
      <c r="E43" s="113"/>
      <c r="F43" s="113"/>
      <c r="G43" s="113"/>
    </row>
    <row r="45" spans="1:7" ht="25.5" x14ac:dyDescent="0.2">
      <c r="C45" s="137" t="s">
        <v>82</v>
      </c>
      <c r="D45" s="137"/>
    </row>
    <row r="46" spans="1:7" ht="17.649999999999999" customHeight="1" x14ac:dyDescent="0.2">
      <c r="E46" s="137"/>
      <c r="F46" s="138"/>
      <c r="G46" s="139">
        <f>G13+G19+G25</f>
        <v>0</v>
      </c>
    </row>
    <row r="48" spans="1:7" ht="18" x14ac:dyDescent="0.2">
      <c r="C48" s="136"/>
      <c r="D48" s="136"/>
    </row>
    <row r="49" spans="1:10" ht="18" x14ac:dyDescent="0.2">
      <c r="A49" s="136" t="s">
        <v>103</v>
      </c>
      <c r="B49" s="136"/>
      <c r="D49" s="140"/>
      <c r="E49" s="113"/>
      <c r="F49" s="113"/>
      <c r="G49" s="113"/>
    </row>
    <row r="50" spans="1:10" x14ac:dyDescent="0.2">
      <c r="D50" s="140"/>
      <c r="E50" s="140"/>
      <c r="F50" s="141"/>
      <c r="G50" s="141"/>
    </row>
    <row r="51" spans="1:10" ht="15" x14ac:dyDescent="0.2">
      <c r="C51" s="142"/>
      <c r="E51" s="140"/>
      <c r="F51" s="141"/>
      <c r="G51" s="141"/>
    </row>
    <row r="52" spans="1:10" s="145" customFormat="1" ht="16.5" x14ac:dyDescent="0.3">
      <c r="A52" s="143" t="s">
        <v>35</v>
      </c>
      <c r="B52" s="144"/>
      <c r="C52" s="19"/>
      <c r="D52" s="19"/>
      <c r="E52" s="19"/>
      <c r="F52" s="19"/>
      <c r="G52" s="19"/>
      <c r="H52" s="19"/>
      <c r="I52" s="19"/>
      <c r="J52" s="19"/>
    </row>
    <row r="53" spans="1:10" s="145" customFormat="1" ht="15.75" x14ac:dyDescent="0.3">
      <c r="A53" s="146"/>
      <c r="B53" s="19"/>
      <c r="C53" s="147"/>
      <c r="D53" s="19"/>
      <c r="E53" s="19"/>
      <c r="F53" s="19"/>
      <c r="G53" s="19"/>
      <c r="H53" s="19"/>
      <c r="I53" s="19"/>
      <c r="J53" s="19"/>
    </row>
    <row r="54" spans="1:10" s="145" customFormat="1" ht="16.5" x14ac:dyDescent="0.3">
      <c r="A54" s="143" t="s">
        <v>36</v>
      </c>
      <c r="B54" s="148"/>
      <c r="C54" s="149"/>
      <c r="D54" s="149"/>
      <c r="E54" s="19"/>
      <c r="F54" s="19"/>
      <c r="G54" s="19"/>
      <c r="H54" s="19"/>
      <c r="I54" s="19"/>
      <c r="J54" s="19"/>
    </row>
    <row r="55" spans="1:10" s="145" customFormat="1" ht="16.5" x14ac:dyDescent="0.3">
      <c r="A55" s="150"/>
      <c r="B55" s="149"/>
      <c r="C55" s="149"/>
      <c r="D55" s="149"/>
      <c r="E55" s="149"/>
      <c r="F55" s="149"/>
      <c r="G55" s="149"/>
      <c r="H55" s="149"/>
      <c r="I55" s="149"/>
      <c r="J55" s="19"/>
    </row>
    <row r="56" spans="1:10" s="145" customFormat="1" ht="15.75" x14ac:dyDescent="0.3">
      <c r="A56" s="151"/>
      <c r="B56" s="149"/>
      <c r="C56" s="149"/>
      <c r="D56" s="149"/>
      <c r="E56" s="149"/>
      <c r="F56" s="149"/>
      <c r="G56" s="149"/>
      <c r="H56" s="149"/>
      <c r="I56" s="149"/>
      <c r="J56" s="152"/>
    </row>
    <row r="57" spans="1:10" s="145" customFormat="1" ht="15.75" x14ac:dyDescent="0.3">
      <c r="A57" s="151" t="s">
        <v>48</v>
      </c>
      <c r="B57" s="149"/>
      <c r="C57" s="149"/>
      <c r="D57" s="149"/>
      <c r="E57" s="149"/>
      <c r="F57" s="149"/>
      <c r="G57" s="149"/>
      <c r="H57" s="149"/>
      <c r="I57" s="149"/>
      <c r="J57" s="152"/>
    </row>
    <row r="58" spans="1:10" s="145" customFormat="1" ht="13.5" x14ac:dyDescent="0.25">
      <c r="A58" s="153"/>
      <c r="B58" s="149"/>
      <c r="C58" s="149"/>
      <c r="D58" s="149"/>
      <c r="E58" s="149"/>
      <c r="F58" s="149"/>
      <c r="G58" s="149"/>
      <c r="H58" s="149"/>
      <c r="I58" s="149"/>
      <c r="J58" s="152"/>
    </row>
    <row r="59" spans="1:10" s="145" customFormat="1" ht="15.75" x14ac:dyDescent="0.3">
      <c r="A59" s="151" t="s">
        <v>40</v>
      </c>
      <c r="B59" s="149"/>
      <c r="C59" s="19"/>
      <c r="D59" s="19"/>
      <c r="E59" s="149"/>
      <c r="F59" s="149"/>
      <c r="G59" s="149"/>
      <c r="H59" s="149"/>
      <c r="I59" s="149"/>
      <c r="J59" s="152"/>
    </row>
    <row r="61" spans="1:10" x14ac:dyDescent="0.2">
      <c r="C61" s="20"/>
      <c r="D61" s="20"/>
    </row>
    <row r="62" spans="1:10" s="20" customFormat="1" x14ac:dyDescent="0.2"/>
    <row r="63" spans="1:10" s="20" customFormat="1" x14ac:dyDescent="0.2"/>
    <row r="64" spans="1:10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pans="3:4" s="20" customFormat="1" x14ac:dyDescent="0.2"/>
    <row r="418" spans="3:4" s="20" customFormat="1" x14ac:dyDescent="0.2">
      <c r="C418" s="19"/>
      <c r="D418" s="19"/>
    </row>
  </sheetData>
  <mergeCells count="11">
    <mergeCell ref="A22:D22"/>
    <mergeCell ref="E23:G23"/>
    <mergeCell ref="B25:B29"/>
    <mergeCell ref="F25:F29"/>
    <mergeCell ref="G25:G29"/>
    <mergeCell ref="E17:G17"/>
    <mergeCell ref="A6:D6"/>
    <mergeCell ref="A8:G8"/>
    <mergeCell ref="A10:D10"/>
    <mergeCell ref="E11:G11"/>
    <mergeCell ref="A16:D16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2"/>
  <sheetViews>
    <sheetView showGridLines="0" topLeftCell="A13" workbookViewId="0">
      <selection activeCell="C13" sqref="C13"/>
    </sheetView>
  </sheetViews>
  <sheetFormatPr defaultColWidth="9" defaultRowHeight="12.75" x14ac:dyDescent="0.2"/>
  <cols>
    <col min="1" max="1" width="44.140625" style="155" customWidth="1"/>
    <col min="2" max="2" width="17.140625" style="155" customWidth="1"/>
    <col min="3" max="4" width="41.85546875" style="155" customWidth="1"/>
    <col min="5" max="5" width="35.5703125" style="155" customWidth="1"/>
    <col min="6" max="6" width="16.140625" style="155" customWidth="1"/>
    <col min="7" max="7" width="31" style="155" customWidth="1"/>
    <col min="8" max="8" width="27.140625" style="155" customWidth="1"/>
    <col min="9" max="9" width="18" style="155" customWidth="1"/>
    <col min="10" max="18" width="3" style="155" customWidth="1"/>
    <col min="19" max="256" width="9" style="155"/>
    <col min="257" max="257" width="44.140625" style="155" customWidth="1"/>
    <col min="258" max="258" width="17.140625" style="155" customWidth="1"/>
    <col min="259" max="260" width="41.85546875" style="155" customWidth="1"/>
    <col min="261" max="261" width="35.5703125" style="155" customWidth="1"/>
    <col min="262" max="262" width="16.140625" style="155" customWidth="1"/>
    <col min="263" max="263" width="31" style="155" customWidth="1"/>
    <col min="264" max="264" width="27.140625" style="155" customWidth="1"/>
    <col min="265" max="265" width="18" style="155" customWidth="1"/>
    <col min="266" max="274" width="3" style="155" customWidth="1"/>
    <col min="275" max="512" width="9" style="155"/>
    <col min="513" max="513" width="44.140625" style="155" customWidth="1"/>
    <col min="514" max="514" width="17.140625" style="155" customWidth="1"/>
    <col min="515" max="516" width="41.85546875" style="155" customWidth="1"/>
    <col min="517" max="517" width="35.5703125" style="155" customWidth="1"/>
    <col min="518" max="518" width="16.140625" style="155" customWidth="1"/>
    <col min="519" max="519" width="31" style="155" customWidth="1"/>
    <col min="520" max="520" width="27.140625" style="155" customWidth="1"/>
    <col min="521" max="521" width="18" style="155" customWidth="1"/>
    <col min="522" max="530" width="3" style="155" customWidth="1"/>
    <col min="531" max="768" width="9" style="155"/>
    <col min="769" max="769" width="44.140625" style="155" customWidth="1"/>
    <col min="770" max="770" width="17.140625" style="155" customWidth="1"/>
    <col min="771" max="772" width="41.85546875" style="155" customWidth="1"/>
    <col min="773" max="773" width="35.5703125" style="155" customWidth="1"/>
    <col min="774" max="774" width="16.140625" style="155" customWidth="1"/>
    <col min="775" max="775" width="31" style="155" customWidth="1"/>
    <col min="776" max="776" width="27.140625" style="155" customWidth="1"/>
    <col min="777" max="777" width="18" style="155" customWidth="1"/>
    <col min="778" max="786" width="3" style="155" customWidth="1"/>
    <col min="787" max="1024" width="9" style="155"/>
    <col min="1025" max="1025" width="44.140625" style="155" customWidth="1"/>
    <col min="1026" max="1026" width="17.140625" style="155" customWidth="1"/>
    <col min="1027" max="1028" width="41.85546875" style="155" customWidth="1"/>
    <col min="1029" max="1029" width="35.5703125" style="155" customWidth="1"/>
    <col min="1030" max="1030" width="16.140625" style="155" customWidth="1"/>
    <col min="1031" max="1031" width="31" style="155" customWidth="1"/>
    <col min="1032" max="1032" width="27.140625" style="155" customWidth="1"/>
    <col min="1033" max="1033" width="18" style="155" customWidth="1"/>
    <col min="1034" max="1042" width="3" style="155" customWidth="1"/>
    <col min="1043" max="1280" width="9" style="155"/>
    <col min="1281" max="1281" width="44.140625" style="155" customWidth="1"/>
    <col min="1282" max="1282" width="17.140625" style="155" customWidth="1"/>
    <col min="1283" max="1284" width="41.85546875" style="155" customWidth="1"/>
    <col min="1285" max="1285" width="35.5703125" style="155" customWidth="1"/>
    <col min="1286" max="1286" width="16.140625" style="155" customWidth="1"/>
    <col min="1287" max="1287" width="31" style="155" customWidth="1"/>
    <col min="1288" max="1288" width="27.140625" style="155" customWidth="1"/>
    <col min="1289" max="1289" width="18" style="155" customWidth="1"/>
    <col min="1290" max="1298" width="3" style="155" customWidth="1"/>
    <col min="1299" max="1536" width="9" style="155"/>
    <col min="1537" max="1537" width="44.140625" style="155" customWidth="1"/>
    <col min="1538" max="1538" width="17.140625" style="155" customWidth="1"/>
    <col min="1539" max="1540" width="41.85546875" style="155" customWidth="1"/>
    <col min="1541" max="1541" width="35.5703125" style="155" customWidth="1"/>
    <col min="1542" max="1542" width="16.140625" style="155" customWidth="1"/>
    <col min="1543" max="1543" width="31" style="155" customWidth="1"/>
    <col min="1544" max="1544" width="27.140625" style="155" customWidth="1"/>
    <col min="1545" max="1545" width="18" style="155" customWidth="1"/>
    <col min="1546" max="1554" width="3" style="155" customWidth="1"/>
    <col min="1555" max="1792" width="9" style="155"/>
    <col min="1793" max="1793" width="44.140625" style="155" customWidth="1"/>
    <col min="1794" max="1794" width="17.140625" style="155" customWidth="1"/>
    <col min="1795" max="1796" width="41.85546875" style="155" customWidth="1"/>
    <col min="1797" max="1797" width="35.5703125" style="155" customWidth="1"/>
    <col min="1798" max="1798" width="16.140625" style="155" customWidth="1"/>
    <col min="1799" max="1799" width="31" style="155" customWidth="1"/>
    <col min="1800" max="1800" width="27.140625" style="155" customWidth="1"/>
    <col min="1801" max="1801" width="18" style="155" customWidth="1"/>
    <col min="1802" max="1810" width="3" style="155" customWidth="1"/>
    <col min="1811" max="2048" width="9" style="155"/>
    <col min="2049" max="2049" width="44.140625" style="155" customWidth="1"/>
    <col min="2050" max="2050" width="17.140625" style="155" customWidth="1"/>
    <col min="2051" max="2052" width="41.85546875" style="155" customWidth="1"/>
    <col min="2053" max="2053" width="35.5703125" style="155" customWidth="1"/>
    <col min="2054" max="2054" width="16.140625" style="155" customWidth="1"/>
    <col min="2055" max="2055" width="31" style="155" customWidth="1"/>
    <col min="2056" max="2056" width="27.140625" style="155" customWidth="1"/>
    <col min="2057" max="2057" width="18" style="155" customWidth="1"/>
    <col min="2058" max="2066" width="3" style="155" customWidth="1"/>
    <col min="2067" max="2304" width="9" style="155"/>
    <col min="2305" max="2305" width="44.140625" style="155" customWidth="1"/>
    <col min="2306" max="2306" width="17.140625" style="155" customWidth="1"/>
    <col min="2307" max="2308" width="41.85546875" style="155" customWidth="1"/>
    <col min="2309" max="2309" width="35.5703125" style="155" customWidth="1"/>
    <col min="2310" max="2310" width="16.140625" style="155" customWidth="1"/>
    <col min="2311" max="2311" width="31" style="155" customWidth="1"/>
    <col min="2312" max="2312" width="27.140625" style="155" customWidth="1"/>
    <col min="2313" max="2313" width="18" style="155" customWidth="1"/>
    <col min="2314" max="2322" width="3" style="155" customWidth="1"/>
    <col min="2323" max="2560" width="9" style="155"/>
    <col min="2561" max="2561" width="44.140625" style="155" customWidth="1"/>
    <col min="2562" max="2562" width="17.140625" style="155" customWidth="1"/>
    <col min="2563" max="2564" width="41.85546875" style="155" customWidth="1"/>
    <col min="2565" max="2565" width="35.5703125" style="155" customWidth="1"/>
    <col min="2566" max="2566" width="16.140625" style="155" customWidth="1"/>
    <col min="2567" max="2567" width="31" style="155" customWidth="1"/>
    <col min="2568" max="2568" width="27.140625" style="155" customWidth="1"/>
    <col min="2569" max="2569" width="18" style="155" customWidth="1"/>
    <col min="2570" max="2578" width="3" style="155" customWidth="1"/>
    <col min="2579" max="2816" width="9" style="155"/>
    <col min="2817" max="2817" width="44.140625" style="155" customWidth="1"/>
    <col min="2818" max="2818" width="17.140625" style="155" customWidth="1"/>
    <col min="2819" max="2820" width="41.85546875" style="155" customWidth="1"/>
    <col min="2821" max="2821" width="35.5703125" style="155" customWidth="1"/>
    <col min="2822" max="2822" width="16.140625" style="155" customWidth="1"/>
    <col min="2823" max="2823" width="31" style="155" customWidth="1"/>
    <col min="2824" max="2824" width="27.140625" style="155" customWidth="1"/>
    <col min="2825" max="2825" width="18" style="155" customWidth="1"/>
    <col min="2826" max="2834" width="3" style="155" customWidth="1"/>
    <col min="2835" max="3072" width="9" style="155"/>
    <col min="3073" max="3073" width="44.140625" style="155" customWidth="1"/>
    <col min="3074" max="3074" width="17.140625" style="155" customWidth="1"/>
    <col min="3075" max="3076" width="41.85546875" style="155" customWidth="1"/>
    <col min="3077" max="3077" width="35.5703125" style="155" customWidth="1"/>
    <col min="3078" max="3078" width="16.140625" style="155" customWidth="1"/>
    <col min="3079" max="3079" width="31" style="155" customWidth="1"/>
    <col min="3080" max="3080" width="27.140625" style="155" customWidth="1"/>
    <col min="3081" max="3081" width="18" style="155" customWidth="1"/>
    <col min="3082" max="3090" width="3" style="155" customWidth="1"/>
    <col min="3091" max="3328" width="9" style="155"/>
    <col min="3329" max="3329" width="44.140625" style="155" customWidth="1"/>
    <col min="3330" max="3330" width="17.140625" style="155" customWidth="1"/>
    <col min="3331" max="3332" width="41.85546875" style="155" customWidth="1"/>
    <col min="3333" max="3333" width="35.5703125" style="155" customWidth="1"/>
    <col min="3334" max="3334" width="16.140625" style="155" customWidth="1"/>
    <col min="3335" max="3335" width="31" style="155" customWidth="1"/>
    <col min="3336" max="3336" width="27.140625" style="155" customWidth="1"/>
    <col min="3337" max="3337" width="18" style="155" customWidth="1"/>
    <col min="3338" max="3346" width="3" style="155" customWidth="1"/>
    <col min="3347" max="3584" width="9" style="155"/>
    <col min="3585" max="3585" width="44.140625" style="155" customWidth="1"/>
    <col min="3586" max="3586" width="17.140625" style="155" customWidth="1"/>
    <col min="3587" max="3588" width="41.85546875" style="155" customWidth="1"/>
    <col min="3589" max="3589" width="35.5703125" style="155" customWidth="1"/>
    <col min="3590" max="3590" width="16.140625" style="155" customWidth="1"/>
    <col min="3591" max="3591" width="31" style="155" customWidth="1"/>
    <col min="3592" max="3592" width="27.140625" style="155" customWidth="1"/>
    <col min="3593" max="3593" width="18" style="155" customWidth="1"/>
    <col min="3594" max="3602" width="3" style="155" customWidth="1"/>
    <col min="3603" max="3840" width="9" style="155"/>
    <col min="3841" max="3841" width="44.140625" style="155" customWidth="1"/>
    <col min="3842" max="3842" width="17.140625" style="155" customWidth="1"/>
    <col min="3843" max="3844" width="41.85546875" style="155" customWidth="1"/>
    <col min="3845" max="3845" width="35.5703125" style="155" customWidth="1"/>
    <col min="3846" max="3846" width="16.140625" style="155" customWidth="1"/>
    <col min="3847" max="3847" width="31" style="155" customWidth="1"/>
    <col min="3848" max="3848" width="27.140625" style="155" customWidth="1"/>
    <col min="3849" max="3849" width="18" style="155" customWidth="1"/>
    <col min="3850" max="3858" width="3" style="155" customWidth="1"/>
    <col min="3859" max="4096" width="9" style="155"/>
    <col min="4097" max="4097" width="44.140625" style="155" customWidth="1"/>
    <col min="4098" max="4098" width="17.140625" style="155" customWidth="1"/>
    <col min="4099" max="4100" width="41.85546875" style="155" customWidth="1"/>
    <col min="4101" max="4101" width="35.5703125" style="155" customWidth="1"/>
    <col min="4102" max="4102" width="16.140625" style="155" customWidth="1"/>
    <col min="4103" max="4103" width="31" style="155" customWidth="1"/>
    <col min="4104" max="4104" width="27.140625" style="155" customWidth="1"/>
    <col min="4105" max="4105" width="18" style="155" customWidth="1"/>
    <col min="4106" max="4114" width="3" style="155" customWidth="1"/>
    <col min="4115" max="4352" width="9" style="155"/>
    <col min="4353" max="4353" width="44.140625" style="155" customWidth="1"/>
    <col min="4354" max="4354" width="17.140625" style="155" customWidth="1"/>
    <col min="4355" max="4356" width="41.85546875" style="155" customWidth="1"/>
    <col min="4357" max="4357" width="35.5703125" style="155" customWidth="1"/>
    <col min="4358" max="4358" width="16.140625" style="155" customWidth="1"/>
    <col min="4359" max="4359" width="31" style="155" customWidth="1"/>
    <col min="4360" max="4360" width="27.140625" style="155" customWidth="1"/>
    <col min="4361" max="4361" width="18" style="155" customWidth="1"/>
    <col min="4362" max="4370" width="3" style="155" customWidth="1"/>
    <col min="4371" max="4608" width="9" style="155"/>
    <col min="4609" max="4609" width="44.140625" style="155" customWidth="1"/>
    <col min="4610" max="4610" width="17.140625" style="155" customWidth="1"/>
    <col min="4611" max="4612" width="41.85546875" style="155" customWidth="1"/>
    <col min="4613" max="4613" width="35.5703125" style="155" customWidth="1"/>
    <col min="4614" max="4614" width="16.140625" style="155" customWidth="1"/>
    <col min="4615" max="4615" width="31" style="155" customWidth="1"/>
    <col min="4616" max="4616" width="27.140625" style="155" customWidth="1"/>
    <col min="4617" max="4617" width="18" style="155" customWidth="1"/>
    <col min="4618" max="4626" width="3" style="155" customWidth="1"/>
    <col min="4627" max="4864" width="9" style="155"/>
    <col min="4865" max="4865" width="44.140625" style="155" customWidth="1"/>
    <col min="4866" max="4866" width="17.140625" style="155" customWidth="1"/>
    <col min="4867" max="4868" width="41.85546875" style="155" customWidth="1"/>
    <col min="4869" max="4869" width="35.5703125" style="155" customWidth="1"/>
    <col min="4870" max="4870" width="16.140625" style="155" customWidth="1"/>
    <col min="4871" max="4871" width="31" style="155" customWidth="1"/>
    <col min="4872" max="4872" width="27.140625" style="155" customWidth="1"/>
    <col min="4873" max="4873" width="18" style="155" customWidth="1"/>
    <col min="4874" max="4882" width="3" style="155" customWidth="1"/>
    <col min="4883" max="5120" width="9" style="155"/>
    <col min="5121" max="5121" width="44.140625" style="155" customWidth="1"/>
    <col min="5122" max="5122" width="17.140625" style="155" customWidth="1"/>
    <col min="5123" max="5124" width="41.85546875" style="155" customWidth="1"/>
    <col min="5125" max="5125" width="35.5703125" style="155" customWidth="1"/>
    <col min="5126" max="5126" width="16.140625" style="155" customWidth="1"/>
    <col min="5127" max="5127" width="31" style="155" customWidth="1"/>
    <col min="5128" max="5128" width="27.140625" style="155" customWidth="1"/>
    <col min="5129" max="5129" width="18" style="155" customWidth="1"/>
    <col min="5130" max="5138" width="3" style="155" customWidth="1"/>
    <col min="5139" max="5376" width="9" style="155"/>
    <col min="5377" max="5377" width="44.140625" style="155" customWidth="1"/>
    <col min="5378" max="5378" width="17.140625" style="155" customWidth="1"/>
    <col min="5379" max="5380" width="41.85546875" style="155" customWidth="1"/>
    <col min="5381" max="5381" width="35.5703125" style="155" customWidth="1"/>
    <col min="5382" max="5382" width="16.140625" style="155" customWidth="1"/>
    <col min="5383" max="5383" width="31" style="155" customWidth="1"/>
    <col min="5384" max="5384" width="27.140625" style="155" customWidth="1"/>
    <col min="5385" max="5385" width="18" style="155" customWidth="1"/>
    <col min="5386" max="5394" width="3" style="155" customWidth="1"/>
    <col min="5395" max="5632" width="9" style="155"/>
    <col min="5633" max="5633" width="44.140625" style="155" customWidth="1"/>
    <col min="5634" max="5634" width="17.140625" style="155" customWidth="1"/>
    <col min="5635" max="5636" width="41.85546875" style="155" customWidth="1"/>
    <col min="5637" max="5637" width="35.5703125" style="155" customWidth="1"/>
    <col min="5638" max="5638" width="16.140625" style="155" customWidth="1"/>
    <col min="5639" max="5639" width="31" style="155" customWidth="1"/>
    <col min="5640" max="5640" width="27.140625" style="155" customWidth="1"/>
    <col min="5641" max="5641" width="18" style="155" customWidth="1"/>
    <col min="5642" max="5650" width="3" style="155" customWidth="1"/>
    <col min="5651" max="5888" width="9" style="155"/>
    <col min="5889" max="5889" width="44.140625" style="155" customWidth="1"/>
    <col min="5890" max="5890" width="17.140625" style="155" customWidth="1"/>
    <col min="5891" max="5892" width="41.85546875" style="155" customWidth="1"/>
    <col min="5893" max="5893" width="35.5703125" style="155" customWidth="1"/>
    <col min="5894" max="5894" width="16.140625" style="155" customWidth="1"/>
    <col min="5895" max="5895" width="31" style="155" customWidth="1"/>
    <col min="5896" max="5896" width="27.140625" style="155" customWidth="1"/>
    <col min="5897" max="5897" width="18" style="155" customWidth="1"/>
    <col min="5898" max="5906" width="3" style="155" customWidth="1"/>
    <col min="5907" max="6144" width="9" style="155"/>
    <col min="6145" max="6145" width="44.140625" style="155" customWidth="1"/>
    <col min="6146" max="6146" width="17.140625" style="155" customWidth="1"/>
    <col min="6147" max="6148" width="41.85546875" style="155" customWidth="1"/>
    <col min="6149" max="6149" width="35.5703125" style="155" customWidth="1"/>
    <col min="6150" max="6150" width="16.140625" style="155" customWidth="1"/>
    <col min="6151" max="6151" width="31" style="155" customWidth="1"/>
    <col min="6152" max="6152" width="27.140625" style="155" customWidth="1"/>
    <col min="6153" max="6153" width="18" style="155" customWidth="1"/>
    <col min="6154" max="6162" width="3" style="155" customWidth="1"/>
    <col min="6163" max="6400" width="9" style="155"/>
    <col min="6401" max="6401" width="44.140625" style="155" customWidth="1"/>
    <col min="6402" max="6402" width="17.140625" style="155" customWidth="1"/>
    <col min="6403" max="6404" width="41.85546875" style="155" customWidth="1"/>
    <col min="6405" max="6405" width="35.5703125" style="155" customWidth="1"/>
    <col min="6406" max="6406" width="16.140625" style="155" customWidth="1"/>
    <col min="6407" max="6407" width="31" style="155" customWidth="1"/>
    <col min="6408" max="6408" width="27.140625" style="155" customWidth="1"/>
    <col min="6409" max="6409" width="18" style="155" customWidth="1"/>
    <col min="6410" max="6418" width="3" style="155" customWidth="1"/>
    <col min="6419" max="6656" width="9" style="155"/>
    <col min="6657" max="6657" width="44.140625" style="155" customWidth="1"/>
    <col min="6658" max="6658" width="17.140625" style="155" customWidth="1"/>
    <col min="6659" max="6660" width="41.85546875" style="155" customWidth="1"/>
    <col min="6661" max="6661" width="35.5703125" style="155" customWidth="1"/>
    <col min="6662" max="6662" width="16.140625" style="155" customWidth="1"/>
    <col min="6663" max="6663" width="31" style="155" customWidth="1"/>
    <col min="6664" max="6664" width="27.140625" style="155" customWidth="1"/>
    <col min="6665" max="6665" width="18" style="155" customWidth="1"/>
    <col min="6666" max="6674" width="3" style="155" customWidth="1"/>
    <col min="6675" max="6912" width="9" style="155"/>
    <col min="6913" max="6913" width="44.140625" style="155" customWidth="1"/>
    <col min="6914" max="6914" width="17.140625" style="155" customWidth="1"/>
    <col min="6915" max="6916" width="41.85546875" style="155" customWidth="1"/>
    <col min="6917" max="6917" width="35.5703125" style="155" customWidth="1"/>
    <col min="6918" max="6918" width="16.140625" style="155" customWidth="1"/>
    <col min="6919" max="6919" width="31" style="155" customWidth="1"/>
    <col min="6920" max="6920" width="27.140625" style="155" customWidth="1"/>
    <col min="6921" max="6921" width="18" style="155" customWidth="1"/>
    <col min="6922" max="6930" width="3" style="155" customWidth="1"/>
    <col min="6931" max="7168" width="9" style="155"/>
    <col min="7169" max="7169" width="44.140625" style="155" customWidth="1"/>
    <col min="7170" max="7170" width="17.140625" style="155" customWidth="1"/>
    <col min="7171" max="7172" width="41.85546875" style="155" customWidth="1"/>
    <col min="7173" max="7173" width="35.5703125" style="155" customWidth="1"/>
    <col min="7174" max="7174" width="16.140625" style="155" customWidth="1"/>
    <col min="7175" max="7175" width="31" style="155" customWidth="1"/>
    <col min="7176" max="7176" width="27.140625" style="155" customWidth="1"/>
    <col min="7177" max="7177" width="18" style="155" customWidth="1"/>
    <col min="7178" max="7186" width="3" style="155" customWidth="1"/>
    <col min="7187" max="7424" width="9" style="155"/>
    <col min="7425" max="7425" width="44.140625" style="155" customWidth="1"/>
    <col min="7426" max="7426" width="17.140625" style="155" customWidth="1"/>
    <col min="7427" max="7428" width="41.85546875" style="155" customWidth="1"/>
    <col min="7429" max="7429" width="35.5703125" style="155" customWidth="1"/>
    <col min="7430" max="7430" width="16.140625" style="155" customWidth="1"/>
    <col min="7431" max="7431" width="31" style="155" customWidth="1"/>
    <col min="7432" max="7432" width="27.140625" style="155" customWidth="1"/>
    <col min="7433" max="7433" width="18" style="155" customWidth="1"/>
    <col min="7434" max="7442" width="3" style="155" customWidth="1"/>
    <col min="7443" max="7680" width="9" style="155"/>
    <col min="7681" max="7681" width="44.140625" style="155" customWidth="1"/>
    <col min="7682" max="7682" width="17.140625" style="155" customWidth="1"/>
    <col min="7683" max="7684" width="41.85546875" style="155" customWidth="1"/>
    <col min="7685" max="7685" width="35.5703125" style="155" customWidth="1"/>
    <col min="7686" max="7686" width="16.140625" style="155" customWidth="1"/>
    <col min="7687" max="7687" width="31" style="155" customWidth="1"/>
    <col min="7688" max="7688" width="27.140625" style="155" customWidth="1"/>
    <col min="7689" max="7689" width="18" style="155" customWidth="1"/>
    <col min="7690" max="7698" width="3" style="155" customWidth="1"/>
    <col min="7699" max="7936" width="9" style="155"/>
    <col min="7937" max="7937" width="44.140625" style="155" customWidth="1"/>
    <col min="7938" max="7938" width="17.140625" style="155" customWidth="1"/>
    <col min="7939" max="7940" width="41.85546875" style="155" customWidth="1"/>
    <col min="7941" max="7941" width="35.5703125" style="155" customWidth="1"/>
    <col min="7942" max="7942" width="16.140625" style="155" customWidth="1"/>
    <col min="7943" max="7943" width="31" style="155" customWidth="1"/>
    <col min="7944" max="7944" width="27.140625" style="155" customWidth="1"/>
    <col min="7945" max="7945" width="18" style="155" customWidth="1"/>
    <col min="7946" max="7954" width="3" style="155" customWidth="1"/>
    <col min="7955" max="8192" width="9" style="155"/>
    <col min="8193" max="8193" width="44.140625" style="155" customWidth="1"/>
    <col min="8194" max="8194" width="17.140625" style="155" customWidth="1"/>
    <col min="8195" max="8196" width="41.85546875" style="155" customWidth="1"/>
    <col min="8197" max="8197" width="35.5703125" style="155" customWidth="1"/>
    <col min="8198" max="8198" width="16.140625" style="155" customWidth="1"/>
    <col min="8199" max="8199" width="31" style="155" customWidth="1"/>
    <col min="8200" max="8200" width="27.140625" style="155" customWidth="1"/>
    <col min="8201" max="8201" width="18" style="155" customWidth="1"/>
    <col min="8202" max="8210" width="3" style="155" customWidth="1"/>
    <col min="8211" max="8448" width="9" style="155"/>
    <col min="8449" max="8449" width="44.140625" style="155" customWidth="1"/>
    <col min="8450" max="8450" width="17.140625" style="155" customWidth="1"/>
    <col min="8451" max="8452" width="41.85546875" style="155" customWidth="1"/>
    <col min="8453" max="8453" width="35.5703125" style="155" customWidth="1"/>
    <col min="8454" max="8454" width="16.140625" style="155" customWidth="1"/>
    <col min="8455" max="8455" width="31" style="155" customWidth="1"/>
    <col min="8456" max="8456" width="27.140625" style="155" customWidth="1"/>
    <col min="8457" max="8457" width="18" style="155" customWidth="1"/>
    <col min="8458" max="8466" width="3" style="155" customWidth="1"/>
    <col min="8467" max="8704" width="9" style="155"/>
    <col min="8705" max="8705" width="44.140625" style="155" customWidth="1"/>
    <col min="8706" max="8706" width="17.140625" style="155" customWidth="1"/>
    <col min="8707" max="8708" width="41.85546875" style="155" customWidth="1"/>
    <col min="8709" max="8709" width="35.5703125" style="155" customWidth="1"/>
    <col min="8710" max="8710" width="16.140625" style="155" customWidth="1"/>
    <col min="8711" max="8711" width="31" style="155" customWidth="1"/>
    <col min="8712" max="8712" width="27.140625" style="155" customWidth="1"/>
    <col min="8713" max="8713" width="18" style="155" customWidth="1"/>
    <col min="8714" max="8722" width="3" style="155" customWidth="1"/>
    <col min="8723" max="8960" width="9" style="155"/>
    <col min="8961" max="8961" width="44.140625" style="155" customWidth="1"/>
    <col min="8962" max="8962" width="17.140625" style="155" customWidth="1"/>
    <col min="8963" max="8964" width="41.85546875" style="155" customWidth="1"/>
    <col min="8965" max="8965" width="35.5703125" style="155" customWidth="1"/>
    <col min="8966" max="8966" width="16.140625" style="155" customWidth="1"/>
    <col min="8967" max="8967" width="31" style="155" customWidth="1"/>
    <col min="8968" max="8968" width="27.140625" style="155" customWidth="1"/>
    <col min="8969" max="8969" width="18" style="155" customWidth="1"/>
    <col min="8970" max="8978" width="3" style="155" customWidth="1"/>
    <col min="8979" max="9216" width="9" style="155"/>
    <col min="9217" max="9217" width="44.140625" style="155" customWidth="1"/>
    <col min="9218" max="9218" width="17.140625" style="155" customWidth="1"/>
    <col min="9219" max="9220" width="41.85546875" style="155" customWidth="1"/>
    <col min="9221" max="9221" width="35.5703125" style="155" customWidth="1"/>
    <col min="9222" max="9222" width="16.140625" style="155" customWidth="1"/>
    <col min="9223" max="9223" width="31" style="155" customWidth="1"/>
    <col min="9224" max="9224" width="27.140625" style="155" customWidth="1"/>
    <col min="9225" max="9225" width="18" style="155" customWidth="1"/>
    <col min="9226" max="9234" width="3" style="155" customWidth="1"/>
    <col min="9235" max="9472" width="9" style="155"/>
    <col min="9473" max="9473" width="44.140625" style="155" customWidth="1"/>
    <col min="9474" max="9474" width="17.140625" style="155" customWidth="1"/>
    <col min="9475" max="9476" width="41.85546875" style="155" customWidth="1"/>
    <col min="9477" max="9477" width="35.5703125" style="155" customWidth="1"/>
    <col min="9478" max="9478" width="16.140625" style="155" customWidth="1"/>
    <col min="9479" max="9479" width="31" style="155" customWidth="1"/>
    <col min="9480" max="9480" width="27.140625" style="155" customWidth="1"/>
    <col min="9481" max="9481" width="18" style="155" customWidth="1"/>
    <col min="9482" max="9490" width="3" style="155" customWidth="1"/>
    <col min="9491" max="9728" width="9" style="155"/>
    <col min="9729" max="9729" width="44.140625" style="155" customWidth="1"/>
    <col min="9730" max="9730" width="17.140625" style="155" customWidth="1"/>
    <col min="9731" max="9732" width="41.85546875" style="155" customWidth="1"/>
    <col min="9733" max="9733" width="35.5703125" style="155" customWidth="1"/>
    <col min="9734" max="9734" width="16.140625" style="155" customWidth="1"/>
    <col min="9735" max="9735" width="31" style="155" customWidth="1"/>
    <col min="9736" max="9736" width="27.140625" style="155" customWidth="1"/>
    <col min="9737" max="9737" width="18" style="155" customWidth="1"/>
    <col min="9738" max="9746" width="3" style="155" customWidth="1"/>
    <col min="9747" max="9984" width="9" style="155"/>
    <col min="9985" max="9985" width="44.140625" style="155" customWidth="1"/>
    <col min="9986" max="9986" width="17.140625" style="155" customWidth="1"/>
    <col min="9987" max="9988" width="41.85546875" style="155" customWidth="1"/>
    <col min="9989" max="9989" width="35.5703125" style="155" customWidth="1"/>
    <col min="9990" max="9990" width="16.140625" style="155" customWidth="1"/>
    <col min="9991" max="9991" width="31" style="155" customWidth="1"/>
    <col min="9992" max="9992" width="27.140625" style="155" customWidth="1"/>
    <col min="9993" max="9993" width="18" style="155" customWidth="1"/>
    <col min="9994" max="10002" width="3" style="155" customWidth="1"/>
    <col min="10003" max="10240" width="9" style="155"/>
    <col min="10241" max="10241" width="44.140625" style="155" customWidth="1"/>
    <col min="10242" max="10242" width="17.140625" style="155" customWidth="1"/>
    <col min="10243" max="10244" width="41.85546875" style="155" customWidth="1"/>
    <col min="10245" max="10245" width="35.5703125" style="155" customWidth="1"/>
    <col min="10246" max="10246" width="16.140625" style="155" customWidth="1"/>
    <col min="10247" max="10247" width="31" style="155" customWidth="1"/>
    <col min="10248" max="10248" width="27.140625" style="155" customWidth="1"/>
    <col min="10249" max="10249" width="18" style="155" customWidth="1"/>
    <col min="10250" max="10258" width="3" style="155" customWidth="1"/>
    <col min="10259" max="10496" width="9" style="155"/>
    <col min="10497" max="10497" width="44.140625" style="155" customWidth="1"/>
    <col min="10498" max="10498" width="17.140625" style="155" customWidth="1"/>
    <col min="10499" max="10500" width="41.85546875" style="155" customWidth="1"/>
    <col min="10501" max="10501" width="35.5703125" style="155" customWidth="1"/>
    <col min="10502" max="10502" width="16.140625" style="155" customWidth="1"/>
    <col min="10503" max="10503" width="31" style="155" customWidth="1"/>
    <col min="10504" max="10504" width="27.140625" style="155" customWidth="1"/>
    <col min="10505" max="10505" width="18" style="155" customWidth="1"/>
    <col min="10506" max="10514" width="3" style="155" customWidth="1"/>
    <col min="10515" max="10752" width="9" style="155"/>
    <col min="10753" max="10753" width="44.140625" style="155" customWidth="1"/>
    <col min="10754" max="10754" width="17.140625" style="155" customWidth="1"/>
    <col min="10755" max="10756" width="41.85546875" style="155" customWidth="1"/>
    <col min="10757" max="10757" width="35.5703125" style="155" customWidth="1"/>
    <col min="10758" max="10758" width="16.140625" style="155" customWidth="1"/>
    <col min="10759" max="10759" width="31" style="155" customWidth="1"/>
    <col min="10760" max="10760" width="27.140625" style="155" customWidth="1"/>
    <col min="10761" max="10761" width="18" style="155" customWidth="1"/>
    <col min="10762" max="10770" width="3" style="155" customWidth="1"/>
    <col min="10771" max="11008" width="9" style="155"/>
    <col min="11009" max="11009" width="44.140625" style="155" customWidth="1"/>
    <col min="11010" max="11010" width="17.140625" style="155" customWidth="1"/>
    <col min="11011" max="11012" width="41.85546875" style="155" customWidth="1"/>
    <col min="11013" max="11013" width="35.5703125" style="155" customWidth="1"/>
    <col min="11014" max="11014" width="16.140625" style="155" customWidth="1"/>
    <col min="11015" max="11015" width="31" style="155" customWidth="1"/>
    <col min="11016" max="11016" width="27.140625" style="155" customWidth="1"/>
    <col min="11017" max="11017" width="18" style="155" customWidth="1"/>
    <col min="11018" max="11026" width="3" style="155" customWidth="1"/>
    <col min="11027" max="11264" width="9" style="155"/>
    <col min="11265" max="11265" width="44.140625" style="155" customWidth="1"/>
    <col min="11266" max="11266" width="17.140625" style="155" customWidth="1"/>
    <col min="11267" max="11268" width="41.85546875" style="155" customWidth="1"/>
    <col min="11269" max="11269" width="35.5703125" style="155" customWidth="1"/>
    <col min="11270" max="11270" width="16.140625" style="155" customWidth="1"/>
    <col min="11271" max="11271" width="31" style="155" customWidth="1"/>
    <col min="11272" max="11272" width="27.140625" style="155" customWidth="1"/>
    <col min="11273" max="11273" width="18" style="155" customWidth="1"/>
    <col min="11274" max="11282" width="3" style="155" customWidth="1"/>
    <col min="11283" max="11520" width="9" style="155"/>
    <col min="11521" max="11521" width="44.140625" style="155" customWidth="1"/>
    <col min="11522" max="11522" width="17.140625" style="155" customWidth="1"/>
    <col min="11523" max="11524" width="41.85546875" style="155" customWidth="1"/>
    <col min="11525" max="11525" width="35.5703125" style="155" customWidth="1"/>
    <col min="11526" max="11526" width="16.140625" style="155" customWidth="1"/>
    <col min="11527" max="11527" width="31" style="155" customWidth="1"/>
    <col min="11528" max="11528" width="27.140625" style="155" customWidth="1"/>
    <col min="11529" max="11529" width="18" style="155" customWidth="1"/>
    <col min="11530" max="11538" width="3" style="155" customWidth="1"/>
    <col min="11539" max="11776" width="9" style="155"/>
    <col min="11777" max="11777" width="44.140625" style="155" customWidth="1"/>
    <col min="11778" max="11778" width="17.140625" style="155" customWidth="1"/>
    <col min="11779" max="11780" width="41.85546875" style="155" customWidth="1"/>
    <col min="11781" max="11781" width="35.5703125" style="155" customWidth="1"/>
    <col min="11782" max="11782" width="16.140625" style="155" customWidth="1"/>
    <col min="11783" max="11783" width="31" style="155" customWidth="1"/>
    <col min="11784" max="11784" width="27.140625" style="155" customWidth="1"/>
    <col min="11785" max="11785" width="18" style="155" customWidth="1"/>
    <col min="11786" max="11794" width="3" style="155" customWidth="1"/>
    <col min="11795" max="12032" width="9" style="155"/>
    <col min="12033" max="12033" width="44.140625" style="155" customWidth="1"/>
    <col min="12034" max="12034" width="17.140625" style="155" customWidth="1"/>
    <col min="12035" max="12036" width="41.85546875" style="155" customWidth="1"/>
    <col min="12037" max="12037" width="35.5703125" style="155" customWidth="1"/>
    <col min="12038" max="12038" width="16.140625" style="155" customWidth="1"/>
    <col min="12039" max="12039" width="31" style="155" customWidth="1"/>
    <col min="12040" max="12040" width="27.140625" style="155" customWidth="1"/>
    <col min="12041" max="12041" width="18" style="155" customWidth="1"/>
    <col min="12042" max="12050" width="3" style="155" customWidth="1"/>
    <col min="12051" max="12288" width="9" style="155"/>
    <col min="12289" max="12289" width="44.140625" style="155" customWidth="1"/>
    <col min="12290" max="12290" width="17.140625" style="155" customWidth="1"/>
    <col min="12291" max="12292" width="41.85546875" style="155" customWidth="1"/>
    <col min="12293" max="12293" width="35.5703125" style="155" customWidth="1"/>
    <col min="12294" max="12294" width="16.140625" style="155" customWidth="1"/>
    <col min="12295" max="12295" width="31" style="155" customWidth="1"/>
    <col min="12296" max="12296" width="27.140625" style="155" customWidth="1"/>
    <col min="12297" max="12297" width="18" style="155" customWidth="1"/>
    <col min="12298" max="12306" width="3" style="155" customWidth="1"/>
    <col min="12307" max="12544" width="9" style="155"/>
    <col min="12545" max="12545" width="44.140625" style="155" customWidth="1"/>
    <col min="12546" max="12546" width="17.140625" style="155" customWidth="1"/>
    <col min="12547" max="12548" width="41.85546875" style="155" customWidth="1"/>
    <col min="12549" max="12549" width="35.5703125" style="155" customWidth="1"/>
    <col min="12550" max="12550" width="16.140625" style="155" customWidth="1"/>
    <col min="12551" max="12551" width="31" style="155" customWidth="1"/>
    <col min="12552" max="12552" width="27.140625" style="155" customWidth="1"/>
    <col min="12553" max="12553" width="18" style="155" customWidth="1"/>
    <col min="12554" max="12562" width="3" style="155" customWidth="1"/>
    <col min="12563" max="12800" width="9" style="155"/>
    <col min="12801" max="12801" width="44.140625" style="155" customWidth="1"/>
    <col min="12802" max="12802" width="17.140625" style="155" customWidth="1"/>
    <col min="12803" max="12804" width="41.85546875" style="155" customWidth="1"/>
    <col min="12805" max="12805" width="35.5703125" style="155" customWidth="1"/>
    <col min="12806" max="12806" width="16.140625" style="155" customWidth="1"/>
    <col min="12807" max="12807" width="31" style="155" customWidth="1"/>
    <col min="12808" max="12808" width="27.140625" style="155" customWidth="1"/>
    <col min="12809" max="12809" width="18" style="155" customWidth="1"/>
    <col min="12810" max="12818" width="3" style="155" customWidth="1"/>
    <col min="12819" max="13056" width="9" style="155"/>
    <col min="13057" max="13057" width="44.140625" style="155" customWidth="1"/>
    <col min="13058" max="13058" width="17.140625" style="155" customWidth="1"/>
    <col min="13059" max="13060" width="41.85546875" style="155" customWidth="1"/>
    <col min="13061" max="13061" width="35.5703125" style="155" customWidth="1"/>
    <col min="13062" max="13062" width="16.140625" style="155" customWidth="1"/>
    <col min="13063" max="13063" width="31" style="155" customWidth="1"/>
    <col min="13064" max="13064" width="27.140625" style="155" customWidth="1"/>
    <col min="13065" max="13065" width="18" style="155" customWidth="1"/>
    <col min="13066" max="13074" width="3" style="155" customWidth="1"/>
    <col min="13075" max="13312" width="9" style="155"/>
    <col min="13313" max="13313" width="44.140625" style="155" customWidth="1"/>
    <col min="13314" max="13314" width="17.140625" style="155" customWidth="1"/>
    <col min="13315" max="13316" width="41.85546875" style="155" customWidth="1"/>
    <col min="13317" max="13317" width="35.5703125" style="155" customWidth="1"/>
    <col min="13318" max="13318" width="16.140625" style="155" customWidth="1"/>
    <col min="13319" max="13319" width="31" style="155" customWidth="1"/>
    <col min="13320" max="13320" width="27.140625" style="155" customWidth="1"/>
    <col min="13321" max="13321" width="18" style="155" customWidth="1"/>
    <col min="13322" max="13330" width="3" style="155" customWidth="1"/>
    <col min="13331" max="13568" width="9" style="155"/>
    <col min="13569" max="13569" width="44.140625" style="155" customWidth="1"/>
    <col min="13570" max="13570" width="17.140625" style="155" customWidth="1"/>
    <col min="13571" max="13572" width="41.85546875" style="155" customWidth="1"/>
    <col min="13573" max="13573" width="35.5703125" style="155" customWidth="1"/>
    <col min="13574" max="13574" width="16.140625" style="155" customWidth="1"/>
    <col min="13575" max="13575" width="31" style="155" customWidth="1"/>
    <col min="13576" max="13576" width="27.140625" style="155" customWidth="1"/>
    <col min="13577" max="13577" width="18" style="155" customWidth="1"/>
    <col min="13578" max="13586" width="3" style="155" customWidth="1"/>
    <col min="13587" max="13824" width="9" style="155"/>
    <col min="13825" max="13825" width="44.140625" style="155" customWidth="1"/>
    <col min="13826" max="13826" width="17.140625" style="155" customWidth="1"/>
    <col min="13827" max="13828" width="41.85546875" style="155" customWidth="1"/>
    <col min="13829" max="13829" width="35.5703125" style="155" customWidth="1"/>
    <col min="13830" max="13830" width="16.140625" style="155" customWidth="1"/>
    <col min="13831" max="13831" width="31" style="155" customWidth="1"/>
    <col min="13832" max="13832" width="27.140625" style="155" customWidth="1"/>
    <col min="13833" max="13833" width="18" style="155" customWidth="1"/>
    <col min="13834" max="13842" width="3" style="155" customWidth="1"/>
    <col min="13843" max="14080" width="9" style="155"/>
    <col min="14081" max="14081" width="44.140625" style="155" customWidth="1"/>
    <col min="14082" max="14082" width="17.140625" style="155" customWidth="1"/>
    <col min="14083" max="14084" width="41.85546875" style="155" customWidth="1"/>
    <col min="14085" max="14085" width="35.5703125" style="155" customWidth="1"/>
    <col min="14086" max="14086" width="16.140625" style="155" customWidth="1"/>
    <col min="14087" max="14087" width="31" style="155" customWidth="1"/>
    <col min="14088" max="14088" width="27.140625" style="155" customWidth="1"/>
    <col min="14089" max="14089" width="18" style="155" customWidth="1"/>
    <col min="14090" max="14098" width="3" style="155" customWidth="1"/>
    <col min="14099" max="14336" width="9" style="155"/>
    <col min="14337" max="14337" width="44.140625" style="155" customWidth="1"/>
    <col min="14338" max="14338" width="17.140625" style="155" customWidth="1"/>
    <col min="14339" max="14340" width="41.85546875" style="155" customWidth="1"/>
    <col min="14341" max="14341" width="35.5703125" style="155" customWidth="1"/>
    <col min="14342" max="14342" width="16.140625" style="155" customWidth="1"/>
    <col min="14343" max="14343" width="31" style="155" customWidth="1"/>
    <col min="14344" max="14344" width="27.140625" style="155" customWidth="1"/>
    <col min="14345" max="14345" width="18" style="155" customWidth="1"/>
    <col min="14346" max="14354" width="3" style="155" customWidth="1"/>
    <col min="14355" max="14592" width="9" style="155"/>
    <col min="14593" max="14593" width="44.140625" style="155" customWidth="1"/>
    <col min="14594" max="14594" width="17.140625" style="155" customWidth="1"/>
    <col min="14595" max="14596" width="41.85546875" style="155" customWidth="1"/>
    <col min="14597" max="14597" width="35.5703125" style="155" customWidth="1"/>
    <col min="14598" max="14598" width="16.140625" style="155" customWidth="1"/>
    <col min="14599" max="14599" width="31" style="155" customWidth="1"/>
    <col min="14600" max="14600" width="27.140625" style="155" customWidth="1"/>
    <col min="14601" max="14601" width="18" style="155" customWidth="1"/>
    <col min="14602" max="14610" width="3" style="155" customWidth="1"/>
    <col min="14611" max="14848" width="9" style="155"/>
    <col min="14849" max="14849" width="44.140625" style="155" customWidth="1"/>
    <col min="14850" max="14850" width="17.140625" style="155" customWidth="1"/>
    <col min="14851" max="14852" width="41.85546875" style="155" customWidth="1"/>
    <col min="14853" max="14853" width="35.5703125" style="155" customWidth="1"/>
    <col min="14854" max="14854" width="16.140625" style="155" customWidth="1"/>
    <col min="14855" max="14855" width="31" style="155" customWidth="1"/>
    <col min="14856" max="14856" width="27.140625" style="155" customWidth="1"/>
    <col min="14857" max="14857" width="18" style="155" customWidth="1"/>
    <col min="14858" max="14866" width="3" style="155" customWidth="1"/>
    <col min="14867" max="15104" width="9" style="155"/>
    <col min="15105" max="15105" width="44.140625" style="155" customWidth="1"/>
    <col min="15106" max="15106" width="17.140625" style="155" customWidth="1"/>
    <col min="15107" max="15108" width="41.85546875" style="155" customWidth="1"/>
    <col min="15109" max="15109" width="35.5703125" style="155" customWidth="1"/>
    <col min="15110" max="15110" width="16.140625" style="155" customWidth="1"/>
    <col min="15111" max="15111" width="31" style="155" customWidth="1"/>
    <col min="15112" max="15112" width="27.140625" style="155" customWidth="1"/>
    <col min="15113" max="15113" width="18" style="155" customWidth="1"/>
    <col min="15114" max="15122" width="3" style="155" customWidth="1"/>
    <col min="15123" max="15360" width="9" style="155"/>
    <col min="15361" max="15361" width="44.140625" style="155" customWidth="1"/>
    <col min="15362" max="15362" width="17.140625" style="155" customWidth="1"/>
    <col min="15363" max="15364" width="41.85546875" style="155" customWidth="1"/>
    <col min="15365" max="15365" width="35.5703125" style="155" customWidth="1"/>
    <col min="15366" max="15366" width="16.140625" style="155" customWidth="1"/>
    <col min="15367" max="15367" width="31" style="155" customWidth="1"/>
    <col min="15368" max="15368" width="27.140625" style="155" customWidth="1"/>
    <col min="15369" max="15369" width="18" style="155" customWidth="1"/>
    <col min="15370" max="15378" width="3" style="155" customWidth="1"/>
    <col min="15379" max="15616" width="9" style="155"/>
    <col min="15617" max="15617" width="44.140625" style="155" customWidth="1"/>
    <col min="15618" max="15618" width="17.140625" style="155" customWidth="1"/>
    <col min="15619" max="15620" width="41.85546875" style="155" customWidth="1"/>
    <col min="15621" max="15621" width="35.5703125" style="155" customWidth="1"/>
    <col min="15622" max="15622" width="16.140625" style="155" customWidth="1"/>
    <col min="15623" max="15623" width="31" style="155" customWidth="1"/>
    <col min="15624" max="15624" width="27.140625" style="155" customWidth="1"/>
    <col min="15625" max="15625" width="18" style="155" customWidth="1"/>
    <col min="15626" max="15634" width="3" style="155" customWidth="1"/>
    <col min="15635" max="15872" width="9" style="155"/>
    <col min="15873" max="15873" width="44.140625" style="155" customWidth="1"/>
    <col min="15874" max="15874" width="17.140625" style="155" customWidth="1"/>
    <col min="15875" max="15876" width="41.85546875" style="155" customWidth="1"/>
    <col min="15877" max="15877" width="35.5703125" style="155" customWidth="1"/>
    <col min="15878" max="15878" width="16.140625" style="155" customWidth="1"/>
    <col min="15879" max="15879" width="31" style="155" customWidth="1"/>
    <col min="15880" max="15880" width="27.140625" style="155" customWidth="1"/>
    <col min="15881" max="15881" width="18" style="155" customWidth="1"/>
    <col min="15882" max="15890" width="3" style="155" customWidth="1"/>
    <col min="15891" max="16128" width="9" style="155"/>
    <col min="16129" max="16129" width="44.140625" style="155" customWidth="1"/>
    <col min="16130" max="16130" width="17.140625" style="155" customWidth="1"/>
    <col min="16131" max="16132" width="41.85546875" style="155" customWidth="1"/>
    <col min="16133" max="16133" width="35.5703125" style="155" customWidth="1"/>
    <col min="16134" max="16134" width="16.140625" style="155" customWidth="1"/>
    <col min="16135" max="16135" width="31" style="155" customWidth="1"/>
    <col min="16136" max="16136" width="27.140625" style="155" customWidth="1"/>
    <col min="16137" max="16137" width="18" style="155" customWidth="1"/>
    <col min="16138" max="16146" width="3" style="155" customWidth="1"/>
    <col min="16147" max="16384" width="9" style="155"/>
  </cols>
  <sheetData>
    <row r="1" spans="1:9" ht="38.25" customHeight="1" x14ac:dyDescent="0.2">
      <c r="A1" s="234" t="s">
        <v>90</v>
      </c>
      <c r="B1" s="234"/>
      <c r="C1" s="234"/>
      <c r="D1" s="154"/>
    </row>
    <row r="2" spans="1:9" x14ac:dyDescent="0.2">
      <c r="A2" s="156"/>
      <c r="B2" s="156"/>
    </row>
    <row r="3" spans="1:9" x14ac:dyDescent="0.2">
      <c r="A3" s="156"/>
      <c r="B3" s="156"/>
    </row>
    <row r="4" spans="1:9" ht="21" x14ac:dyDescent="0.35">
      <c r="A4" s="157" t="s">
        <v>171</v>
      </c>
      <c r="B4" s="158">
        <v>2018</v>
      </c>
    </row>
    <row r="5" spans="1:9" ht="21" x14ac:dyDescent="0.2">
      <c r="A5" s="159"/>
      <c r="B5" s="160"/>
    </row>
    <row r="6" spans="1:9" ht="12.75" customHeight="1" x14ac:dyDescent="0.2">
      <c r="A6" s="235" t="s">
        <v>80</v>
      </c>
      <c r="B6" s="235"/>
      <c r="C6" s="235"/>
      <c r="D6" s="235"/>
      <c r="E6" s="235"/>
      <c r="F6" s="236" t="s">
        <v>81</v>
      </c>
      <c r="G6" s="236"/>
      <c r="H6" s="236"/>
      <c r="I6" s="236"/>
    </row>
    <row r="7" spans="1:9" ht="51" x14ac:dyDescent="0.2">
      <c r="A7" s="161" t="s">
        <v>5</v>
      </c>
      <c r="B7" s="161" t="s">
        <v>57</v>
      </c>
      <c r="C7" s="161" t="s">
        <v>155</v>
      </c>
      <c r="D7" s="161" t="s">
        <v>156</v>
      </c>
      <c r="E7" s="161" t="s">
        <v>157</v>
      </c>
      <c r="F7" s="162" t="s">
        <v>172</v>
      </c>
      <c r="G7" s="162" t="s">
        <v>153</v>
      </c>
      <c r="H7" s="162" t="s">
        <v>58</v>
      </c>
      <c r="I7" s="162" t="s">
        <v>59</v>
      </c>
    </row>
    <row r="8" spans="1:9" ht="35.1" hidden="1" customHeight="1" x14ac:dyDescent="0.2">
      <c r="A8" s="237" t="s">
        <v>173</v>
      </c>
      <c r="B8" s="238">
        <v>0</v>
      </c>
      <c r="C8" s="163" t="s">
        <v>174</v>
      </c>
      <c r="D8" s="164"/>
      <c r="E8" s="165">
        <v>1</v>
      </c>
      <c r="F8" s="166"/>
      <c r="G8" s="166"/>
      <c r="H8" s="239"/>
      <c r="I8" s="240">
        <f>H8*B8/$B$19</f>
        <v>0</v>
      </c>
    </row>
    <row r="9" spans="1:9" ht="63.75" hidden="1" x14ac:dyDescent="0.2">
      <c r="A9" s="237"/>
      <c r="B9" s="238"/>
      <c r="C9" s="163" t="s">
        <v>175</v>
      </c>
      <c r="D9" s="164"/>
      <c r="E9" s="165">
        <v>1</v>
      </c>
      <c r="F9" s="166"/>
      <c r="G9" s="166"/>
      <c r="H9" s="239"/>
      <c r="I9" s="240"/>
    </row>
    <row r="10" spans="1:9" ht="76.5" hidden="1" x14ac:dyDescent="0.2">
      <c r="A10" s="237"/>
      <c r="B10" s="238"/>
      <c r="C10" s="163" t="s">
        <v>176</v>
      </c>
      <c r="D10" s="164"/>
      <c r="E10" s="165">
        <v>1</v>
      </c>
      <c r="F10" s="166"/>
      <c r="G10" s="163"/>
      <c r="H10" s="239"/>
      <c r="I10" s="240"/>
    </row>
    <row r="11" spans="1:9" ht="25.5" hidden="1" x14ac:dyDescent="0.2">
      <c r="A11" s="237"/>
      <c r="B11" s="238"/>
      <c r="C11" s="163" t="s">
        <v>177</v>
      </c>
      <c r="D11" s="164"/>
      <c r="E11" s="167" t="s">
        <v>178</v>
      </c>
      <c r="F11" s="166"/>
      <c r="G11" s="166"/>
      <c r="H11" s="239"/>
      <c r="I11" s="240"/>
    </row>
    <row r="12" spans="1:9" ht="153.75" x14ac:dyDescent="0.2">
      <c r="A12" s="168" t="s">
        <v>179</v>
      </c>
      <c r="B12" s="169">
        <v>0.25</v>
      </c>
      <c r="C12" s="163" t="s">
        <v>184</v>
      </c>
      <c r="D12" s="164" t="s">
        <v>180</v>
      </c>
      <c r="E12" s="170" t="s">
        <v>181</v>
      </c>
      <c r="F12" s="166"/>
      <c r="G12" s="166"/>
      <c r="H12" s="171"/>
      <c r="I12" s="172">
        <f>H12*B12/$B$19</f>
        <v>0</v>
      </c>
    </row>
    <row r="13" spans="1:9" ht="72" x14ac:dyDescent="0.2">
      <c r="A13" s="173" t="s">
        <v>189</v>
      </c>
      <c r="B13" s="169">
        <v>0.4</v>
      </c>
      <c r="C13" s="197" t="s">
        <v>190</v>
      </c>
      <c r="D13" s="198" t="s">
        <v>205</v>
      </c>
      <c r="E13" s="199" t="s">
        <v>191</v>
      </c>
      <c r="F13" s="166"/>
      <c r="G13" s="166"/>
      <c r="H13" s="171"/>
      <c r="I13" s="172">
        <f t="shared" ref="I13:I14" si="0">H13*B13/$B$19</f>
        <v>0</v>
      </c>
    </row>
    <row r="14" spans="1:9" ht="63.75" x14ac:dyDescent="0.2">
      <c r="A14" s="168" t="s">
        <v>185</v>
      </c>
      <c r="B14" s="169">
        <v>0.35</v>
      </c>
      <c r="C14" s="163" t="s">
        <v>186</v>
      </c>
      <c r="D14" s="164" t="s">
        <v>187</v>
      </c>
      <c r="E14" s="170" t="s">
        <v>188</v>
      </c>
      <c r="F14" s="166"/>
      <c r="G14" s="166"/>
      <c r="H14" s="171"/>
      <c r="I14" s="172">
        <f t="shared" si="0"/>
        <v>0</v>
      </c>
    </row>
    <row r="15" spans="1:9" ht="30" customHeight="1" x14ac:dyDescent="0.2">
      <c r="A15" s="168"/>
      <c r="B15" s="169"/>
      <c r="C15" s="163"/>
      <c r="D15" s="164"/>
      <c r="E15" s="170"/>
      <c r="F15" s="166"/>
      <c r="G15" s="166"/>
      <c r="H15" s="171"/>
      <c r="I15" s="172">
        <f>H15*B15/$B$19</f>
        <v>0</v>
      </c>
    </row>
    <row r="16" spans="1:9" ht="16.5" customHeight="1" x14ac:dyDescent="0.2">
      <c r="A16" s="174"/>
      <c r="B16" s="175"/>
      <c r="C16" s="176"/>
      <c r="D16" s="176"/>
      <c r="E16" s="177"/>
      <c r="F16" s="178"/>
      <c r="G16" s="178"/>
      <c r="H16" s="177"/>
      <c r="I16" s="179"/>
    </row>
    <row r="17" spans="1:9" ht="16.5" customHeight="1" x14ac:dyDescent="0.2">
      <c r="A17" s="174"/>
      <c r="B17" s="175"/>
      <c r="C17" s="176"/>
      <c r="D17" s="176"/>
      <c r="E17" s="177"/>
      <c r="F17" s="178"/>
      <c r="G17" s="178"/>
      <c r="H17" s="177"/>
      <c r="I17" s="179"/>
    </row>
    <row r="18" spans="1:9" x14ac:dyDescent="0.2">
      <c r="B18" s="180"/>
    </row>
    <row r="19" spans="1:9" ht="36" customHeight="1" x14ac:dyDescent="0.2">
      <c r="A19" s="181" t="s">
        <v>101</v>
      </c>
      <c r="B19" s="182">
        <f>SUM(B8:B15)</f>
        <v>1</v>
      </c>
      <c r="F19" s="231" t="s">
        <v>83</v>
      </c>
      <c r="G19" s="231"/>
      <c r="H19" s="231"/>
      <c r="I19" s="183">
        <f>SUM(I8:I15)</f>
        <v>0</v>
      </c>
    </row>
    <row r="21" spans="1:9" ht="18" customHeight="1" x14ac:dyDescent="0.2">
      <c r="A21" s="232" t="s">
        <v>103</v>
      </c>
      <c r="B21" s="232"/>
      <c r="C21" s="232"/>
      <c r="D21" s="232"/>
      <c r="E21" s="232"/>
      <c r="F21" s="184"/>
      <c r="G21" s="184"/>
      <c r="H21" s="184"/>
      <c r="I21" s="184"/>
    </row>
    <row r="22" spans="1:9" x14ac:dyDescent="0.2">
      <c r="E22" s="185"/>
      <c r="F22" s="185"/>
      <c r="G22" s="185"/>
      <c r="H22" s="186"/>
      <c r="I22" s="186"/>
    </row>
    <row r="23" spans="1:9" x14ac:dyDescent="0.2">
      <c r="E23" s="185"/>
      <c r="F23" s="185"/>
      <c r="G23" s="185"/>
      <c r="H23" s="186"/>
      <c r="I23" s="186"/>
    </row>
    <row r="24" spans="1:9" s="189" customFormat="1" ht="16.5" customHeight="1" x14ac:dyDescent="0.2">
      <c r="A24" s="187" t="s">
        <v>35</v>
      </c>
      <c r="B24" s="233"/>
      <c r="C24" s="233"/>
      <c r="D24" s="188"/>
    </row>
    <row r="25" spans="1:9" s="189" customFormat="1" ht="15.75" x14ac:dyDescent="0.2">
      <c r="A25" s="190"/>
    </row>
    <row r="26" spans="1:9" s="189" customFormat="1" ht="16.5" x14ac:dyDescent="0.2">
      <c r="A26" s="187" t="s">
        <v>36</v>
      </c>
      <c r="B26" s="191"/>
      <c r="C26" s="192"/>
      <c r="D26" s="193"/>
    </row>
    <row r="27" spans="1:9" s="189" customFormat="1" ht="16.5" x14ac:dyDescent="0.2">
      <c r="A27" s="194"/>
    </row>
    <row r="28" spans="1:9" s="189" customFormat="1" ht="16.5" x14ac:dyDescent="0.2">
      <c r="A28" s="194"/>
    </row>
    <row r="29" spans="1:9" s="189" customFormat="1" ht="15.75" x14ac:dyDescent="0.2">
      <c r="A29" s="195"/>
    </row>
    <row r="30" spans="1:9" s="189" customFormat="1" ht="29.25" x14ac:dyDescent="0.2">
      <c r="A30" s="195" t="s">
        <v>182</v>
      </c>
    </row>
    <row r="31" spans="1:9" s="189" customFormat="1" ht="13.5" x14ac:dyDescent="0.2">
      <c r="A31" s="196"/>
    </row>
    <row r="32" spans="1:9" s="189" customFormat="1" ht="29.25" x14ac:dyDescent="0.2">
      <c r="A32" s="195" t="s">
        <v>183</v>
      </c>
    </row>
  </sheetData>
  <sheetProtection selectLockedCells="1" selectUnlockedCells="1"/>
  <mergeCells count="10">
    <mergeCell ref="F19:H19"/>
    <mergeCell ref="A21:E21"/>
    <mergeCell ref="B24:C24"/>
    <mergeCell ref="A1:C1"/>
    <mergeCell ref="A6:E6"/>
    <mergeCell ref="F6:I6"/>
    <mergeCell ref="A8:A11"/>
    <mergeCell ref="B8:B11"/>
    <mergeCell ref="H8:H11"/>
    <mergeCell ref="I8:I11"/>
  </mergeCells>
  <printOptions horizontalCentered="1"/>
  <pageMargins left="0.43333333333333335" right="0.39374999999999999" top="0.62986111111111109" bottom="0.59027777777777779" header="0.51180555555555551" footer="0.51180555555555551"/>
  <pageSetup paperSize="9" firstPageNumber="0" fitToHeight="2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 x14ac:dyDescent="0.2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7" x14ac:dyDescent="0.45">
      <c r="A1" s="37" t="s">
        <v>91</v>
      </c>
    </row>
    <row r="4" spans="1:7" ht="21" x14ac:dyDescent="0.35">
      <c r="A4" s="36" t="s">
        <v>86</v>
      </c>
      <c r="B4" s="45">
        <v>2011</v>
      </c>
    </row>
    <row r="7" spans="1:7" ht="15.75" x14ac:dyDescent="0.2">
      <c r="A7" s="243"/>
      <c r="B7" s="243"/>
    </row>
    <row r="8" spans="1:7" x14ac:dyDescent="0.2">
      <c r="D8" s="251" t="s">
        <v>80</v>
      </c>
      <c r="E8" s="252"/>
      <c r="F8" s="250" t="s">
        <v>81</v>
      </c>
      <c r="G8" s="250"/>
    </row>
    <row r="9" spans="1:7" s="16" customFormat="1" x14ac:dyDescent="0.2">
      <c r="A9" s="248" t="s">
        <v>6</v>
      </c>
      <c r="B9" s="247" t="s">
        <v>7</v>
      </c>
      <c r="C9" s="246" t="s">
        <v>8</v>
      </c>
      <c r="D9" s="249" t="s">
        <v>60</v>
      </c>
      <c r="E9" s="249" t="s">
        <v>93</v>
      </c>
      <c r="F9" s="245" t="s">
        <v>61</v>
      </c>
      <c r="G9" s="245" t="s">
        <v>62</v>
      </c>
    </row>
    <row r="10" spans="1:7" s="16" customFormat="1" x14ac:dyDescent="0.2">
      <c r="A10" s="248"/>
      <c r="B10" s="247"/>
      <c r="C10" s="246"/>
      <c r="D10" s="249"/>
      <c r="E10" s="249"/>
      <c r="F10" s="245"/>
      <c r="G10" s="245"/>
    </row>
    <row r="11" spans="1:7" s="16" customFormat="1" x14ac:dyDescent="0.2">
      <c r="A11" s="248"/>
      <c r="B11" s="247"/>
      <c r="C11" s="246"/>
      <c r="D11" s="249"/>
      <c r="E11" s="249"/>
      <c r="F11" s="245"/>
      <c r="G11" s="245"/>
    </row>
    <row r="12" spans="1:7" ht="15.75" x14ac:dyDescent="0.2">
      <c r="A12" s="244" t="s">
        <v>42</v>
      </c>
      <c r="B12" s="89" t="s">
        <v>45</v>
      </c>
      <c r="C12" s="90" t="s">
        <v>107</v>
      </c>
      <c r="D12" s="91"/>
      <c r="E12" s="92"/>
      <c r="F12" s="25"/>
      <c r="G12" s="26" t="str">
        <f>IF(D12=0,"",F12*D12)</f>
        <v/>
      </c>
    </row>
    <row r="13" spans="1:7" ht="31.5" x14ac:dyDescent="0.2">
      <c r="A13" s="244"/>
      <c r="B13" s="89" t="s">
        <v>43</v>
      </c>
      <c r="C13" s="90" t="s">
        <v>46</v>
      </c>
      <c r="D13" s="91"/>
      <c r="E13" s="92"/>
      <c r="F13" s="25"/>
      <c r="G13" s="26" t="str">
        <f t="shared" ref="G13:G27" si="0">IF(D13=0,"",F13*D13)</f>
        <v/>
      </c>
    </row>
    <row r="14" spans="1:7" ht="31.5" x14ac:dyDescent="0.2">
      <c r="A14" s="244"/>
      <c r="B14" s="89" t="s">
        <v>44</v>
      </c>
      <c r="C14" s="90" t="s">
        <v>47</v>
      </c>
      <c r="D14" s="91"/>
      <c r="E14" s="92"/>
      <c r="F14" s="25"/>
      <c r="G14" s="26" t="str">
        <f t="shared" si="0"/>
        <v/>
      </c>
    </row>
    <row r="15" spans="1:7" ht="63" x14ac:dyDescent="0.2">
      <c r="A15" s="244" t="s">
        <v>9</v>
      </c>
      <c r="B15" s="89" t="s">
        <v>10</v>
      </c>
      <c r="C15" s="90" t="s">
        <v>11</v>
      </c>
      <c r="D15" s="91"/>
      <c r="E15" s="92" t="s">
        <v>94</v>
      </c>
      <c r="F15" s="25"/>
      <c r="G15" s="26" t="str">
        <f t="shared" si="0"/>
        <v/>
      </c>
    </row>
    <row r="16" spans="1:7" ht="15.75" x14ac:dyDescent="0.2">
      <c r="A16" s="244"/>
      <c r="B16" s="89" t="s">
        <v>12</v>
      </c>
      <c r="C16" s="90" t="s">
        <v>13</v>
      </c>
      <c r="D16" s="91"/>
      <c r="E16" s="92"/>
      <c r="F16" s="25"/>
      <c r="G16" s="26" t="str">
        <f t="shared" si="0"/>
        <v/>
      </c>
    </row>
    <row r="17" spans="1:7" ht="31.5" x14ac:dyDescent="0.2">
      <c r="A17" s="244"/>
      <c r="B17" s="89" t="s">
        <v>14</v>
      </c>
      <c r="C17" s="90" t="s">
        <v>52</v>
      </c>
      <c r="D17" s="91"/>
      <c r="E17" s="92"/>
      <c r="F17" s="25"/>
      <c r="G17" s="26" t="str">
        <f t="shared" si="0"/>
        <v/>
      </c>
    </row>
    <row r="18" spans="1:7" ht="31.5" x14ac:dyDescent="0.2">
      <c r="A18" s="244" t="s">
        <v>15</v>
      </c>
      <c r="B18" s="89" t="s">
        <v>16</v>
      </c>
      <c r="C18" s="90" t="s">
        <v>17</v>
      </c>
      <c r="D18" s="91"/>
      <c r="E18" s="92"/>
      <c r="F18" s="25"/>
      <c r="G18" s="26" t="str">
        <f t="shared" si="0"/>
        <v/>
      </c>
    </row>
    <row r="19" spans="1:7" ht="15.75" x14ac:dyDescent="0.2">
      <c r="A19" s="244"/>
      <c r="B19" s="89" t="s">
        <v>49</v>
      </c>
      <c r="C19" s="90" t="s">
        <v>50</v>
      </c>
      <c r="D19" s="91"/>
      <c r="E19" s="92"/>
      <c r="F19" s="25"/>
      <c r="G19" s="26" t="str">
        <f t="shared" si="0"/>
        <v/>
      </c>
    </row>
    <row r="20" spans="1:7" ht="31.5" x14ac:dyDescent="0.2">
      <c r="A20" s="244"/>
      <c r="B20" s="89" t="s">
        <v>18</v>
      </c>
      <c r="C20" s="90" t="s">
        <v>19</v>
      </c>
      <c r="D20" s="91"/>
      <c r="E20" s="92"/>
      <c r="F20" s="25"/>
      <c r="G20" s="26" t="str">
        <f t="shared" si="0"/>
        <v/>
      </c>
    </row>
    <row r="21" spans="1:7" ht="47.25" x14ac:dyDescent="0.2">
      <c r="A21" s="244"/>
      <c r="B21" s="89" t="s">
        <v>20</v>
      </c>
      <c r="C21" s="90" t="s">
        <v>21</v>
      </c>
      <c r="D21" s="91"/>
      <c r="E21" s="92"/>
      <c r="F21" s="25"/>
      <c r="G21" s="26" t="str">
        <f t="shared" si="0"/>
        <v/>
      </c>
    </row>
    <row r="22" spans="1:7" ht="31.5" x14ac:dyDescent="0.2">
      <c r="A22" s="244"/>
      <c r="B22" s="89" t="s">
        <v>22</v>
      </c>
      <c r="C22" s="90" t="s">
        <v>23</v>
      </c>
      <c r="D22" s="91"/>
      <c r="E22" s="92"/>
      <c r="F22" s="25"/>
      <c r="G22" s="26" t="str">
        <f t="shared" si="0"/>
        <v/>
      </c>
    </row>
    <row r="23" spans="1:7" ht="15.75" x14ac:dyDescent="0.2">
      <c r="A23" s="244"/>
      <c r="B23" s="89" t="s">
        <v>24</v>
      </c>
      <c r="C23" s="90" t="s">
        <v>25</v>
      </c>
      <c r="D23" s="91"/>
      <c r="E23" s="92"/>
      <c r="F23" s="25"/>
      <c r="G23" s="26" t="str">
        <f t="shared" si="0"/>
        <v/>
      </c>
    </row>
    <row r="24" spans="1:7" ht="31.5" x14ac:dyDescent="0.2">
      <c r="A24" s="244"/>
      <c r="B24" s="89" t="s">
        <v>26</v>
      </c>
      <c r="C24" s="90" t="s">
        <v>27</v>
      </c>
      <c r="D24" s="91"/>
      <c r="E24" s="92"/>
      <c r="F24" s="25"/>
      <c r="G24" s="26" t="str">
        <f t="shared" si="0"/>
        <v/>
      </c>
    </row>
    <row r="25" spans="1:7" ht="31.5" x14ac:dyDescent="0.2">
      <c r="A25" s="244"/>
      <c r="B25" s="89" t="s">
        <v>28</v>
      </c>
      <c r="C25" s="90" t="s">
        <v>29</v>
      </c>
      <c r="D25" s="91"/>
      <c r="E25" s="92"/>
      <c r="F25" s="25"/>
      <c r="G25" s="26" t="str">
        <f t="shared" si="0"/>
        <v/>
      </c>
    </row>
    <row r="26" spans="1:7" ht="47.25" x14ac:dyDescent="0.2">
      <c r="A26" s="244"/>
      <c r="B26" s="89" t="s">
        <v>30</v>
      </c>
      <c r="C26" s="90" t="s">
        <v>31</v>
      </c>
      <c r="D26" s="91"/>
      <c r="E26" s="92"/>
      <c r="F26" s="25"/>
      <c r="G26" s="26" t="str">
        <f t="shared" si="0"/>
        <v/>
      </c>
    </row>
    <row r="27" spans="1:7" ht="94.5" x14ac:dyDescent="0.2">
      <c r="A27" s="93" t="s">
        <v>32</v>
      </c>
      <c r="B27" s="89" t="s">
        <v>33</v>
      </c>
      <c r="C27" s="94" t="s">
        <v>34</v>
      </c>
      <c r="D27" s="91"/>
      <c r="E27" s="92" t="s">
        <v>95</v>
      </c>
      <c r="F27" s="25"/>
      <c r="G27" s="26" t="str">
        <f t="shared" si="0"/>
        <v/>
      </c>
    </row>
    <row r="28" spans="1:7" ht="19.5" x14ac:dyDescent="0.2">
      <c r="C28" s="23" t="s">
        <v>100</v>
      </c>
      <c r="D28" s="24">
        <f>SUM(D12:D27)</f>
        <v>0</v>
      </c>
      <c r="E28" s="74"/>
      <c r="F28" s="22"/>
      <c r="G28" s="27">
        <f>SUM(G12:G27)</f>
        <v>0</v>
      </c>
    </row>
    <row r="29" spans="1:7" x14ac:dyDescent="0.25">
      <c r="A29" s="2"/>
    </row>
    <row r="31" spans="1:7" ht="18" x14ac:dyDescent="0.2">
      <c r="A31" s="221" t="s">
        <v>103</v>
      </c>
      <c r="B31" s="221"/>
      <c r="C31" s="221"/>
      <c r="D31" s="221"/>
      <c r="E31" s="21"/>
      <c r="F31" s="21"/>
      <c r="G31" s="21"/>
    </row>
    <row r="34" spans="1:8" ht="16.5" x14ac:dyDescent="0.3">
      <c r="A34" s="76" t="s">
        <v>35</v>
      </c>
      <c r="B34" s="241"/>
      <c r="C34" s="242"/>
      <c r="D34" s="1"/>
      <c r="E34" s="1"/>
      <c r="F34" s="1"/>
      <c r="G34" s="1"/>
    </row>
    <row r="35" spans="1:8" ht="15.75" x14ac:dyDescent="0.3">
      <c r="A35" s="77"/>
      <c r="D35" s="1"/>
      <c r="E35" s="1"/>
      <c r="F35" s="1"/>
      <c r="G35" s="1"/>
    </row>
    <row r="36" spans="1:8" ht="16.5" x14ac:dyDescent="0.3">
      <c r="A36" s="76" t="s">
        <v>36</v>
      </c>
      <c r="B36" s="78"/>
      <c r="C36" s="79"/>
      <c r="D36" s="1"/>
      <c r="E36" s="1"/>
      <c r="F36" s="1"/>
      <c r="G36" s="1"/>
    </row>
    <row r="37" spans="1:8" ht="16.5" x14ac:dyDescent="0.3">
      <c r="A37" s="80"/>
      <c r="B37"/>
      <c r="C37"/>
      <c r="D37"/>
      <c r="E37"/>
      <c r="F37"/>
      <c r="G37"/>
      <c r="H37"/>
    </row>
    <row r="38" spans="1:8" ht="16.5" x14ac:dyDescent="0.3">
      <c r="A38" s="80"/>
      <c r="B38"/>
      <c r="C38"/>
      <c r="D38"/>
      <c r="E38"/>
      <c r="F38"/>
      <c r="G38"/>
      <c r="H38"/>
    </row>
    <row r="39" spans="1:8" ht="15.75" x14ac:dyDescent="0.3">
      <c r="A39" s="81"/>
      <c r="B39"/>
      <c r="C39"/>
      <c r="D39"/>
      <c r="E39"/>
      <c r="F39"/>
      <c r="G39"/>
      <c r="H39"/>
    </row>
    <row r="40" spans="1:8" ht="15.75" x14ac:dyDescent="0.3">
      <c r="A40" s="81" t="s">
        <v>48</v>
      </c>
      <c r="B40"/>
      <c r="C40"/>
      <c r="D40"/>
      <c r="E40"/>
      <c r="F40"/>
      <c r="G40"/>
      <c r="H40"/>
    </row>
    <row r="41" spans="1:8" ht="13.5" x14ac:dyDescent="0.25">
      <c r="A41" s="82"/>
      <c r="B41"/>
      <c r="C41"/>
      <c r="D41"/>
      <c r="E41"/>
      <c r="F41"/>
      <c r="G41"/>
      <c r="H41"/>
    </row>
    <row r="42" spans="1:8" ht="15.75" x14ac:dyDescent="0.3">
      <c r="A42" s="81" t="s">
        <v>40</v>
      </c>
      <c r="B42"/>
      <c r="C42"/>
      <c r="D42"/>
      <c r="E42"/>
      <c r="F42"/>
      <c r="G42"/>
      <c r="H42"/>
    </row>
    <row r="43" spans="1:8" x14ac:dyDescent="0.2">
      <c r="D43" s="1"/>
      <c r="E43" s="1"/>
      <c r="F43" s="1"/>
      <c r="G43" s="1"/>
    </row>
    <row r="44" spans="1:8" x14ac:dyDescent="0.2">
      <c r="D44" s="1"/>
      <c r="E44" s="1"/>
      <c r="F44" s="1"/>
      <c r="G44" s="1"/>
    </row>
  </sheetData>
  <mergeCells count="15">
    <mergeCell ref="G9:G11"/>
    <mergeCell ref="D9:D11"/>
    <mergeCell ref="F8:G8"/>
    <mergeCell ref="D8:E8"/>
    <mergeCell ref="E9:E11"/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</mergeCells>
  <conditionalFormatting sqref="D12:G27">
    <cfRule type="cellIs" dxfId="1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50"/>
  <sheetViews>
    <sheetView showGridLines="0" zoomScale="110" zoomScaleNormal="110" zoomScalePageLayoutView="70" workbookViewId="0">
      <selection activeCell="B4" sqref="B4"/>
    </sheetView>
  </sheetViews>
  <sheetFormatPr defaultColWidth="8.85546875" defaultRowHeight="12.75" x14ac:dyDescent="0.2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7" x14ac:dyDescent="0.45">
      <c r="A1" s="37" t="s">
        <v>91</v>
      </c>
    </row>
    <row r="4" spans="1:5" ht="21" x14ac:dyDescent="0.35">
      <c r="A4" s="36" t="s">
        <v>86</v>
      </c>
      <c r="B4" s="45">
        <v>2018</v>
      </c>
    </row>
    <row r="7" spans="1:5" ht="15.75" x14ac:dyDescent="0.2">
      <c r="A7" s="243"/>
      <c r="B7" s="243"/>
    </row>
    <row r="8" spans="1:5" x14ac:dyDescent="0.2">
      <c r="C8" s="100" t="s">
        <v>80</v>
      </c>
      <c r="D8" s="250" t="s">
        <v>81</v>
      </c>
      <c r="E8" s="250"/>
    </row>
    <row r="9" spans="1:5" s="16" customFormat="1" ht="12.75" customHeight="1" x14ac:dyDescent="0.2">
      <c r="A9" s="248" t="s">
        <v>6</v>
      </c>
      <c r="B9" s="247" t="s">
        <v>7</v>
      </c>
      <c r="C9" s="249" t="s">
        <v>60</v>
      </c>
      <c r="D9" s="245" t="s">
        <v>61</v>
      </c>
      <c r="E9" s="245" t="s">
        <v>62</v>
      </c>
    </row>
    <row r="10" spans="1:5" s="16" customFormat="1" ht="12.75" customHeight="1" x14ac:dyDescent="0.2">
      <c r="A10" s="248"/>
      <c r="B10" s="247"/>
      <c r="C10" s="249"/>
      <c r="D10" s="245"/>
      <c r="E10" s="245"/>
    </row>
    <row r="11" spans="1:5" s="16" customFormat="1" ht="12.75" customHeight="1" x14ac:dyDescent="0.2">
      <c r="A11" s="248"/>
      <c r="B11" s="247"/>
      <c r="C11" s="249"/>
      <c r="D11" s="245"/>
      <c r="E11" s="245"/>
    </row>
    <row r="12" spans="1:5" ht="33.75" customHeight="1" x14ac:dyDescent="0.2">
      <c r="A12" s="244" t="s">
        <v>113</v>
      </c>
      <c r="B12" s="89" t="s">
        <v>112</v>
      </c>
      <c r="C12" s="91">
        <v>0.1</v>
      </c>
      <c r="D12" s="25"/>
      <c r="E12" s="26">
        <f t="shared" ref="E12:E20" si="0">IF(C12=0,"",D12*C12)</f>
        <v>0</v>
      </c>
    </row>
    <row r="13" spans="1:5" ht="34.5" customHeight="1" x14ac:dyDescent="0.2">
      <c r="A13" s="244"/>
      <c r="B13" s="89" t="s">
        <v>114</v>
      </c>
      <c r="C13" s="91">
        <v>0.15</v>
      </c>
      <c r="D13" s="25"/>
      <c r="E13" s="26">
        <f t="shared" si="0"/>
        <v>0</v>
      </c>
    </row>
    <row r="14" spans="1:5" ht="53.25" customHeight="1" x14ac:dyDescent="0.2">
      <c r="A14" s="244"/>
      <c r="B14" s="89" t="s">
        <v>110</v>
      </c>
      <c r="C14" s="91">
        <v>0.1</v>
      </c>
      <c r="D14" s="25"/>
      <c r="E14" s="26">
        <f t="shared" si="0"/>
        <v>0</v>
      </c>
    </row>
    <row r="15" spans="1:5" ht="31.5" x14ac:dyDescent="0.2">
      <c r="A15" s="244" t="s">
        <v>115</v>
      </c>
      <c r="B15" s="89" t="s">
        <v>116</v>
      </c>
      <c r="C15" s="91">
        <v>0.15</v>
      </c>
      <c r="D15" s="25"/>
      <c r="E15" s="26">
        <f t="shared" si="0"/>
        <v>0</v>
      </c>
    </row>
    <row r="16" spans="1:5" ht="31.5" x14ac:dyDescent="0.2">
      <c r="A16" s="244"/>
      <c r="B16" s="89" t="s">
        <v>117</v>
      </c>
      <c r="C16" s="91">
        <v>0.3</v>
      </c>
      <c r="D16" s="25"/>
      <c r="E16" s="26">
        <f t="shared" si="0"/>
        <v>0</v>
      </c>
    </row>
    <row r="17" spans="1:5" ht="31.5" x14ac:dyDescent="0.2">
      <c r="A17" s="244" t="s">
        <v>122</v>
      </c>
      <c r="B17" s="89" t="s">
        <v>118</v>
      </c>
      <c r="C17" s="91">
        <v>0.1</v>
      </c>
      <c r="D17" s="25"/>
      <c r="E17" s="26">
        <f t="shared" si="0"/>
        <v>0</v>
      </c>
    </row>
    <row r="18" spans="1:5" ht="15.75" x14ac:dyDescent="0.2">
      <c r="A18" s="244"/>
      <c r="B18" s="89" t="s">
        <v>119</v>
      </c>
      <c r="C18" s="91">
        <v>0</v>
      </c>
      <c r="D18" s="25"/>
      <c r="E18" s="26" t="str">
        <f t="shared" si="0"/>
        <v/>
      </c>
    </row>
    <row r="19" spans="1:5" ht="31.5" x14ac:dyDescent="0.2">
      <c r="A19" s="244"/>
      <c r="B19" s="89" t="s">
        <v>121</v>
      </c>
      <c r="C19" s="91">
        <v>0</v>
      </c>
      <c r="D19" s="25"/>
      <c r="E19" s="26" t="str">
        <f t="shared" si="0"/>
        <v/>
      </c>
    </row>
    <row r="20" spans="1:5" ht="47.25" x14ac:dyDescent="0.2">
      <c r="A20" s="101" t="s">
        <v>32</v>
      </c>
      <c r="B20" s="89" t="s">
        <v>120</v>
      </c>
      <c r="C20" s="91">
        <v>0.1</v>
      </c>
      <c r="D20" s="25"/>
      <c r="E20" s="26">
        <f t="shared" si="0"/>
        <v>0</v>
      </c>
    </row>
    <row r="21" spans="1:5" ht="19.5" x14ac:dyDescent="0.2">
      <c r="C21" s="24">
        <f>SUM(C12:C20)</f>
        <v>1</v>
      </c>
      <c r="D21" s="22"/>
      <c r="E21" s="27">
        <f>SUM(E12:E20)</f>
        <v>0</v>
      </c>
    </row>
    <row r="22" spans="1:5" s="102" customFormat="1" ht="19.5" x14ac:dyDescent="0.2">
      <c r="C22" s="103"/>
      <c r="D22" s="99"/>
      <c r="E22" s="104"/>
    </row>
    <row r="23" spans="1:5" s="102" customFormat="1" ht="19.5" x14ac:dyDescent="0.2">
      <c r="A23" s="253" t="s">
        <v>123</v>
      </c>
      <c r="B23" s="253"/>
      <c r="C23" s="103"/>
      <c r="D23" s="99"/>
      <c r="E23" s="104"/>
    </row>
    <row r="24" spans="1:5" s="102" customFormat="1" ht="19.5" x14ac:dyDescent="0.2">
      <c r="C24" s="103"/>
      <c r="D24" s="99"/>
      <c r="E24" s="104"/>
    </row>
    <row r="25" spans="1:5" s="102" customFormat="1" ht="18" x14ac:dyDescent="0.2">
      <c r="A25" s="248" t="s">
        <v>6</v>
      </c>
      <c r="B25" s="247" t="s">
        <v>129</v>
      </c>
      <c r="C25" s="254" t="s">
        <v>130</v>
      </c>
      <c r="D25" s="99"/>
      <c r="E25" s="104"/>
    </row>
    <row r="26" spans="1:5" s="102" customFormat="1" ht="18" x14ac:dyDescent="0.2">
      <c r="A26" s="248"/>
      <c r="B26" s="247"/>
      <c r="C26" s="255"/>
      <c r="D26" s="99"/>
      <c r="E26" s="104"/>
    </row>
    <row r="27" spans="1:5" s="102" customFormat="1" ht="18" x14ac:dyDescent="0.2">
      <c r="A27" s="248"/>
      <c r="B27" s="247"/>
      <c r="C27" s="256"/>
      <c r="D27" s="99"/>
      <c r="E27" s="104"/>
    </row>
    <row r="28" spans="1:5" s="102" customFormat="1" ht="31.5" customHeight="1" x14ac:dyDescent="0.2">
      <c r="A28" s="105" t="s">
        <v>124</v>
      </c>
      <c r="B28" s="89" t="s">
        <v>131</v>
      </c>
      <c r="C28" s="106" t="s">
        <v>136</v>
      </c>
      <c r="D28" s="99"/>
      <c r="E28" s="104"/>
    </row>
    <row r="29" spans="1:5" s="102" customFormat="1" ht="31.5" x14ac:dyDescent="0.2">
      <c r="A29" s="105" t="s">
        <v>125</v>
      </c>
      <c r="B29" s="89" t="s">
        <v>132</v>
      </c>
      <c r="C29" s="107" t="s">
        <v>147</v>
      </c>
      <c r="D29" s="99"/>
      <c r="E29" s="104"/>
    </row>
    <row r="30" spans="1:5" s="102" customFormat="1" ht="31.5" x14ac:dyDescent="0.2">
      <c r="A30" s="105" t="s">
        <v>126</v>
      </c>
      <c r="B30" s="89" t="s">
        <v>140</v>
      </c>
      <c r="C30" s="106" t="s">
        <v>148</v>
      </c>
      <c r="D30" s="99"/>
      <c r="E30" s="104"/>
    </row>
    <row r="31" spans="1:5" s="102" customFormat="1" ht="18" x14ac:dyDescent="0.2">
      <c r="A31" s="105" t="s">
        <v>127</v>
      </c>
      <c r="B31" s="89" t="s">
        <v>133</v>
      </c>
      <c r="C31" s="106" t="s">
        <v>149</v>
      </c>
      <c r="D31" s="99"/>
      <c r="E31" s="104"/>
    </row>
    <row r="32" spans="1:5" s="102" customFormat="1" ht="18" x14ac:dyDescent="0.2">
      <c r="A32" s="105" t="s">
        <v>128</v>
      </c>
      <c r="B32" s="89" t="s">
        <v>134</v>
      </c>
      <c r="C32" s="106" t="s">
        <v>150</v>
      </c>
      <c r="D32" s="99"/>
      <c r="E32" s="104"/>
    </row>
    <row r="33" spans="1:6" s="102" customFormat="1" ht="18" x14ac:dyDescent="0.2">
      <c r="A33" s="105" t="s">
        <v>138</v>
      </c>
      <c r="B33" s="89" t="s">
        <v>135</v>
      </c>
      <c r="C33" s="106" t="s">
        <v>151</v>
      </c>
      <c r="D33" s="99"/>
      <c r="E33" s="104"/>
    </row>
    <row r="34" spans="1:6" s="102" customFormat="1" ht="19.5" x14ac:dyDescent="0.2">
      <c r="C34" s="103"/>
      <c r="D34" s="99"/>
      <c r="E34" s="104"/>
    </row>
    <row r="35" spans="1:6" x14ac:dyDescent="0.25">
      <c r="A35" s="2"/>
    </row>
    <row r="37" spans="1:6" ht="18" x14ac:dyDescent="0.2">
      <c r="A37" s="221" t="s">
        <v>103</v>
      </c>
      <c r="B37" s="221"/>
      <c r="C37" s="221"/>
      <c r="D37" s="21"/>
      <c r="E37" s="21"/>
    </row>
    <row r="40" spans="1:6" ht="16.5" x14ac:dyDescent="0.3">
      <c r="A40" s="76" t="s">
        <v>35</v>
      </c>
      <c r="B40" s="97"/>
      <c r="C40" s="1"/>
      <c r="D40" s="1"/>
      <c r="E40" s="1"/>
    </row>
    <row r="41" spans="1:6" ht="15.75" x14ac:dyDescent="0.3">
      <c r="A41" s="77"/>
      <c r="C41" s="1"/>
      <c r="D41" s="1"/>
      <c r="E41" s="1"/>
    </row>
    <row r="42" spans="1:6" ht="16.5" x14ac:dyDescent="0.3">
      <c r="A42" s="76" t="s">
        <v>36</v>
      </c>
      <c r="B42" s="78"/>
      <c r="C42" s="1"/>
      <c r="D42" s="1"/>
      <c r="E42" s="1"/>
    </row>
    <row r="43" spans="1:6" ht="16.5" x14ac:dyDescent="0.3">
      <c r="A43" s="80"/>
      <c r="B43" s="98"/>
      <c r="C43" s="98"/>
      <c r="D43" s="98"/>
      <c r="E43" s="98"/>
      <c r="F43" s="98"/>
    </row>
    <row r="44" spans="1:6" ht="16.5" x14ac:dyDescent="0.3">
      <c r="A44" s="80"/>
      <c r="B44" s="98"/>
      <c r="C44" s="98"/>
      <c r="D44" s="98"/>
      <c r="E44" s="98"/>
      <c r="F44" s="98"/>
    </row>
    <row r="45" spans="1:6" ht="15.75" x14ac:dyDescent="0.3">
      <c r="A45" s="81"/>
      <c r="B45" s="98"/>
      <c r="C45" s="98"/>
      <c r="D45" s="98"/>
      <c r="E45" s="98"/>
      <c r="F45" s="98"/>
    </row>
    <row r="46" spans="1:6" ht="15.75" x14ac:dyDescent="0.3">
      <c r="A46" s="81" t="s">
        <v>48</v>
      </c>
      <c r="B46" s="98"/>
      <c r="C46" s="98"/>
      <c r="D46" s="98"/>
      <c r="E46" s="98"/>
      <c r="F46" s="98"/>
    </row>
    <row r="47" spans="1:6" ht="13.5" x14ac:dyDescent="0.25">
      <c r="A47" s="82"/>
      <c r="B47" s="98"/>
      <c r="C47" s="98"/>
      <c r="D47" s="98"/>
      <c r="E47" s="98"/>
      <c r="F47" s="98"/>
    </row>
    <row r="48" spans="1:6" ht="15.75" x14ac:dyDescent="0.3">
      <c r="A48" s="81" t="s">
        <v>40</v>
      </c>
      <c r="B48" s="98"/>
      <c r="C48" s="98"/>
      <c r="D48" s="98"/>
      <c r="E48" s="98"/>
      <c r="F48" s="98"/>
    </row>
    <row r="49" spans="3:5" x14ac:dyDescent="0.2">
      <c r="C49" s="1"/>
      <c r="D49" s="1"/>
      <c r="E49" s="1"/>
    </row>
    <row r="50" spans="3:5" x14ac:dyDescent="0.2">
      <c r="C50" s="1"/>
      <c r="D50" s="1"/>
      <c r="E50" s="1"/>
    </row>
  </sheetData>
  <mergeCells count="15">
    <mergeCell ref="A12:A14"/>
    <mergeCell ref="A15:A16"/>
    <mergeCell ref="A17:A19"/>
    <mergeCell ref="A37:C37"/>
    <mergeCell ref="A23:B23"/>
    <mergeCell ref="A25:A27"/>
    <mergeCell ref="B25:B27"/>
    <mergeCell ref="C25:C27"/>
    <mergeCell ref="A7:B7"/>
    <mergeCell ref="D8:E8"/>
    <mergeCell ref="A9:A11"/>
    <mergeCell ref="B9:B11"/>
    <mergeCell ref="C9:C11"/>
    <mergeCell ref="D9:D11"/>
    <mergeCell ref="E9:E11"/>
  </mergeCells>
  <conditionalFormatting sqref="C12:E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54"/>
  <sheetViews>
    <sheetView showGridLines="0" topLeftCell="A8" zoomScaleNormal="100" zoomScalePageLayoutView="130" workbookViewId="0">
      <selection activeCell="B11" sqref="B11"/>
    </sheetView>
  </sheetViews>
  <sheetFormatPr defaultColWidth="8.85546875" defaultRowHeight="12.75" x14ac:dyDescent="0.2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 x14ac:dyDescent="0.45">
      <c r="A1" s="37" t="s">
        <v>92</v>
      </c>
      <c r="B1" s="37"/>
      <c r="C1" s="3"/>
      <c r="D1" s="3"/>
      <c r="E1" s="3"/>
      <c r="F1" s="3"/>
      <c r="G1" s="3"/>
      <c r="H1" s="3"/>
    </row>
    <row r="2" spans="1:17" x14ac:dyDescent="0.2">
      <c r="A2" s="3"/>
      <c r="B2" s="3"/>
      <c r="C2" s="3"/>
      <c r="D2" s="3"/>
      <c r="E2" s="3"/>
      <c r="F2" s="3"/>
      <c r="G2" s="3"/>
      <c r="H2" s="3"/>
    </row>
    <row r="3" spans="1:17" ht="21" x14ac:dyDescent="0.35">
      <c r="A3" s="50" t="s">
        <v>86</v>
      </c>
      <c r="B3" s="46">
        <v>2018</v>
      </c>
      <c r="C3" s="3"/>
      <c r="D3" s="3"/>
      <c r="E3" s="3"/>
      <c r="F3" s="3"/>
      <c r="G3" s="3"/>
      <c r="H3" s="3"/>
    </row>
    <row r="4" spans="1:17" ht="21" x14ac:dyDescent="0.35">
      <c r="A4" s="50"/>
      <c r="B4" s="46"/>
      <c r="C4" s="3"/>
      <c r="D4" s="3"/>
      <c r="E4" s="3"/>
      <c r="F4" s="3"/>
      <c r="G4" s="3"/>
      <c r="H4" s="3"/>
    </row>
    <row r="5" spans="1:17" ht="16.5" x14ac:dyDescent="0.3">
      <c r="A5" s="257" t="s">
        <v>108</v>
      </c>
      <c r="B5" s="257"/>
      <c r="C5" s="3"/>
      <c r="D5" s="60"/>
      <c r="E5" s="3"/>
      <c r="F5" s="40" t="s">
        <v>51</v>
      </c>
      <c r="G5" s="3"/>
      <c r="H5" s="3"/>
    </row>
    <row r="6" spans="1:17" ht="13.5" x14ac:dyDescent="0.2">
      <c r="A6" s="274" t="s">
        <v>109</v>
      </c>
      <c r="B6" s="275"/>
      <c r="C6" s="3"/>
      <c r="D6" s="60"/>
      <c r="E6" s="3"/>
      <c r="F6" s="3"/>
      <c r="G6" s="3"/>
      <c r="H6" s="3"/>
    </row>
    <row r="7" spans="1:17" x14ac:dyDescent="0.25">
      <c r="A7" s="95"/>
      <c r="B7" s="96"/>
      <c r="C7" s="3"/>
      <c r="D7" s="60"/>
      <c r="E7" s="3"/>
      <c r="F7" s="261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3"/>
    </row>
    <row r="8" spans="1:17" ht="21.75" thickBot="1" x14ac:dyDescent="0.4">
      <c r="A8" s="50"/>
      <c r="B8" s="46"/>
      <c r="C8" s="3"/>
      <c r="D8" s="60"/>
      <c r="E8" s="3"/>
      <c r="F8" s="264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6"/>
    </row>
    <row r="9" spans="1:17" ht="16.5" customHeight="1" x14ac:dyDescent="0.2">
      <c r="A9" s="270" t="s">
        <v>70</v>
      </c>
      <c r="B9" s="271"/>
      <c r="C9" s="52"/>
      <c r="D9" s="61"/>
      <c r="E9" s="52"/>
      <c r="F9" s="264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6"/>
    </row>
    <row r="10" spans="1:17" ht="21" x14ac:dyDescent="0.2">
      <c r="A10" s="55" t="s">
        <v>37</v>
      </c>
      <c r="B10" s="214">
        <f>'Scheda A '!G46</f>
        <v>0</v>
      </c>
      <c r="C10" s="51"/>
      <c r="D10" s="62"/>
      <c r="E10" s="38"/>
      <c r="F10" s="264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6"/>
    </row>
    <row r="11" spans="1:17" ht="21" x14ac:dyDescent="0.2">
      <c r="A11" s="56" t="s">
        <v>4</v>
      </c>
      <c r="B11" s="53">
        <f>'Ex ante Pesatura'!C8</f>
        <v>0.1</v>
      </c>
      <c r="C11" s="38"/>
      <c r="D11" s="63"/>
      <c r="E11" s="38"/>
      <c r="F11" s="267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9"/>
    </row>
    <row r="12" spans="1:17" ht="16.5" customHeight="1" x14ac:dyDescent="0.2">
      <c r="A12" s="272" t="s">
        <v>71</v>
      </c>
      <c r="B12" s="273"/>
      <c r="C12" s="38"/>
      <c r="D12" s="63"/>
      <c r="E12" s="38"/>
      <c r="F12" s="38"/>
      <c r="H12" s="38"/>
    </row>
    <row r="13" spans="1:17" ht="21" x14ac:dyDescent="0.3">
      <c r="A13" s="55" t="s">
        <v>37</v>
      </c>
      <c r="B13" s="214">
        <f>'Scheda B'!I19</f>
        <v>0</v>
      </c>
      <c r="C13" s="38"/>
      <c r="D13" s="63"/>
      <c r="E13" s="38"/>
      <c r="F13" s="38"/>
      <c r="G13" s="38"/>
      <c r="H13" s="38"/>
      <c r="I13" s="43" t="s">
        <v>48</v>
      </c>
      <c r="J13" s="38"/>
    </row>
    <row r="14" spans="1:17" ht="21" x14ac:dyDescent="0.2">
      <c r="A14" s="56" t="s">
        <v>4</v>
      </c>
      <c r="B14" s="53">
        <f>'Ex ante Pesatura'!C9</f>
        <v>0.4</v>
      </c>
      <c r="C14" s="38"/>
      <c r="D14" s="63"/>
      <c r="E14" s="38"/>
      <c r="F14" s="38"/>
      <c r="G14" s="38"/>
      <c r="H14" s="38"/>
    </row>
    <row r="15" spans="1:17" ht="16.5" customHeight="1" x14ac:dyDescent="0.2">
      <c r="A15" s="272" t="s">
        <v>69</v>
      </c>
      <c r="B15" s="273"/>
      <c r="C15" s="38"/>
      <c r="D15" s="63"/>
      <c r="E15" s="38"/>
      <c r="F15" s="38"/>
      <c r="G15" s="38"/>
      <c r="H15" s="38"/>
    </row>
    <row r="16" spans="1:17" ht="21" x14ac:dyDescent="0.3">
      <c r="A16" s="55" t="s">
        <v>37</v>
      </c>
      <c r="B16" s="214">
        <f>'Scheda C'!E21</f>
        <v>0</v>
      </c>
      <c r="C16" s="38"/>
      <c r="D16" s="63"/>
      <c r="E16" s="38"/>
      <c r="F16" s="40" t="s">
        <v>39</v>
      </c>
      <c r="G16" s="3"/>
      <c r="H16" s="3"/>
    </row>
    <row r="17" spans="1:17" ht="21.75" thickBot="1" x14ac:dyDescent="0.25">
      <c r="A17" s="57" t="s">
        <v>4</v>
      </c>
      <c r="B17" s="54">
        <f>'Ex ante Pesatura'!C10</f>
        <v>0.5</v>
      </c>
      <c r="C17" s="59"/>
      <c r="D17" s="64"/>
      <c r="E17" s="59"/>
      <c r="F17" s="3"/>
      <c r="G17" s="3"/>
      <c r="H17" s="3"/>
    </row>
    <row r="18" spans="1:17" ht="16.5" thickBot="1" x14ac:dyDescent="0.35">
      <c r="A18" s="39"/>
      <c r="B18" s="38"/>
      <c r="C18" s="59"/>
      <c r="D18" s="64"/>
      <c r="E18" s="59"/>
      <c r="F18" s="261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3"/>
    </row>
    <row r="19" spans="1:17" ht="27" customHeight="1" x14ac:dyDescent="0.2">
      <c r="A19" s="258" t="s">
        <v>38</v>
      </c>
      <c r="B19" s="259"/>
      <c r="C19" s="59"/>
      <c r="D19" s="64"/>
      <c r="E19" s="59"/>
      <c r="F19" s="264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6"/>
    </row>
    <row r="20" spans="1:17" ht="48.75" thickBot="1" x14ac:dyDescent="0.25">
      <c r="A20" s="58" t="s">
        <v>41</v>
      </c>
      <c r="B20" s="213">
        <f>((B10*B11/100)+(B13*B14/100)+(B16*B17/100))*100</f>
        <v>0</v>
      </c>
      <c r="C20" s="59"/>
      <c r="D20" s="64"/>
      <c r="E20" s="59"/>
      <c r="F20" s="264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6"/>
    </row>
    <row r="21" spans="1:17" ht="16.5" x14ac:dyDescent="0.3">
      <c r="A21" s="40"/>
      <c r="B21" s="38"/>
      <c r="C21" s="38"/>
      <c r="D21" s="38"/>
      <c r="E21" s="38"/>
      <c r="F21" s="267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9"/>
    </row>
    <row r="22" spans="1:17" ht="15" x14ac:dyDescent="0.2">
      <c r="B22" s="260"/>
      <c r="C22" s="260"/>
      <c r="D22" s="3"/>
      <c r="E22" s="3"/>
      <c r="F22" s="3"/>
      <c r="G22" s="3"/>
      <c r="H22" s="3"/>
    </row>
    <row r="23" spans="1:17" ht="15.75" x14ac:dyDescent="0.3">
      <c r="B23" s="3"/>
      <c r="C23" s="3"/>
      <c r="D23" s="3"/>
      <c r="E23" s="3"/>
      <c r="F23" s="3"/>
      <c r="G23" s="3"/>
      <c r="H23" s="3"/>
      <c r="I23" s="43" t="s">
        <v>40</v>
      </c>
    </row>
    <row r="24" spans="1:17" ht="24" customHeight="1" x14ac:dyDescent="0.3">
      <c r="A24" s="67" t="s">
        <v>35</v>
      </c>
      <c r="B24" s="65"/>
      <c r="C24" s="41"/>
      <c r="D24" s="3"/>
      <c r="E24" s="3"/>
      <c r="F24" s="3"/>
      <c r="G24" s="3"/>
      <c r="H24" s="3"/>
    </row>
    <row r="25" spans="1:17" ht="15.75" x14ac:dyDescent="0.3">
      <c r="A25" s="68"/>
      <c r="B25" s="38"/>
      <c r="C25" s="38"/>
      <c r="D25" s="38"/>
      <c r="E25" s="38"/>
      <c r="F25" s="38"/>
      <c r="G25" s="38"/>
      <c r="H25" s="38"/>
    </row>
    <row r="26" spans="1:17" ht="24" customHeight="1" x14ac:dyDescent="0.3">
      <c r="A26" s="67" t="s">
        <v>36</v>
      </c>
      <c r="B26" s="66"/>
      <c r="C26" s="38"/>
      <c r="D26" s="38"/>
      <c r="E26" s="38"/>
      <c r="F26" s="38"/>
      <c r="G26" s="38"/>
      <c r="H26" s="38"/>
    </row>
    <row r="27" spans="1:17" x14ac:dyDescent="0.2">
      <c r="B27" s="38"/>
      <c r="C27" s="38"/>
      <c r="D27" s="38"/>
      <c r="E27" s="38"/>
      <c r="F27" s="38"/>
      <c r="G27" s="38"/>
      <c r="H27" s="38"/>
    </row>
    <row r="28" spans="1:17" ht="25.5" customHeight="1" x14ac:dyDescent="0.2">
      <c r="B28" s="42"/>
      <c r="C28" s="42"/>
      <c r="D28" s="42"/>
      <c r="E28" s="42"/>
      <c r="F28" s="42"/>
      <c r="G28" s="42"/>
      <c r="H28" s="42"/>
    </row>
    <row r="29" spans="1:17" ht="15.75" x14ac:dyDescent="0.3">
      <c r="A29" s="43"/>
      <c r="B29" s="38"/>
      <c r="C29" s="38"/>
      <c r="D29" s="38"/>
      <c r="E29" s="38"/>
      <c r="F29" s="38"/>
      <c r="G29" s="38"/>
      <c r="H29" s="38"/>
    </row>
    <row r="30" spans="1:17" ht="15.75" x14ac:dyDescent="0.3">
      <c r="A30" s="43"/>
      <c r="B30" s="38"/>
      <c r="C30" s="38"/>
      <c r="D30" s="38"/>
      <c r="E30" s="38"/>
      <c r="F30" s="38"/>
      <c r="G30" s="38"/>
      <c r="H30" s="38"/>
    </row>
    <row r="31" spans="1:17" x14ac:dyDescent="0.2">
      <c r="C31" s="38"/>
      <c r="D31" s="38"/>
      <c r="E31" s="38"/>
      <c r="F31" s="38"/>
      <c r="G31" s="38"/>
      <c r="H31" s="38"/>
    </row>
    <row r="32" spans="1:17" ht="13.5" x14ac:dyDescent="0.25">
      <c r="A32" s="44"/>
      <c r="B32" s="38"/>
      <c r="C32" s="38"/>
      <c r="D32" s="38"/>
      <c r="E32" s="38"/>
      <c r="F32" s="38"/>
      <c r="G32" s="38"/>
      <c r="H32" s="38"/>
    </row>
    <row r="33" spans="1:8" ht="16.5" x14ac:dyDescent="0.3">
      <c r="A33" s="40"/>
      <c r="B33" s="38"/>
      <c r="C33" s="38"/>
      <c r="D33" s="38"/>
      <c r="E33" s="38"/>
      <c r="F33" s="38"/>
      <c r="G33" s="38"/>
      <c r="H33" s="38"/>
    </row>
    <row r="34" spans="1:8" ht="63" customHeight="1" x14ac:dyDescent="0.2">
      <c r="A34" s="42"/>
      <c r="B34" s="42"/>
      <c r="C34" s="42"/>
      <c r="D34" s="42"/>
      <c r="E34" s="42"/>
      <c r="F34" s="42"/>
      <c r="G34" s="42"/>
      <c r="H34" s="42"/>
    </row>
    <row r="35" spans="1:8" ht="15.75" x14ac:dyDescent="0.3">
      <c r="A35" s="43"/>
      <c r="B35" s="38"/>
      <c r="C35" s="38"/>
      <c r="D35" s="38"/>
      <c r="E35" s="38"/>
      <c r="F35" s="38"/>
      <c r="G35" s="38"/>
      <c r="H35" s="38"/>
    </row>
    <row r="36" spans="1:8" ht="15.75" x14ac:dyDescent="0.3">
      <c r="A36" s="43"/>
      <c r="B36" s="38"/>
      <c r="C36" s="38"/>
      <c r="D36" s="38"/>
      <c r="E36" s="38"/>
      <c r="F36" s="38"/>
      <c r="G36" s="38"/>
      <c r="H36" s="38"/>
    </row>
    <row r="37" spans="1:8" x14ac:dyDescent="0.2">
      <c r="B37" s="38"/>
      <c r="C37" s="38"/>
      <c r="D37" s="38"/>
      <c r="E37" s="38"/>
      <c r="F37" s="38"/>
      <c r="G37" s="38"/>
      <c r="H37" s="38"/>
    </row>
    <row r="38" spans="1:8" ht="16.5" x14ac:dyDescent="0.3">
      <c r="A38" s="6"/>
      <c r="B38" s="5"/>
      <c r="C38" s="5"/>
      <c r="D38" s="5"/>
      <c r="E38" s="5"/>
      <c r="F38" s="5"/>
      <c r="G38" s="5"/>
      <c r="H38" s="5"/>
    </row>
    <row r="39" spans="1:8" ht="16.5" x14ac:dyDescent="0.3">
      <c r="A39" s="6"/>
      <c r="B39" s="5"/>
      <c r="C39" s="5"/>
      <c r="D39" s="5"/>
      <c r="E39" s="5"/>
      <c r="F39" s="5"/>
      <c r="G39" s="5"/>
      <c r="H39" s="5"/>
    </row>
    <row r="40" spans="1:8" ht="68.45" customHeight="1" x14ac:dyDescent="0.3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 x14ac:dyDescent="0.3">
      <c r="A41" s="6"/>
      <c r="B41" s="5"/>
      <c r="C41" s="5"/>
      <c r="D41" s="5"/>
      <c r="E41" s="5"/>
      <c r="F41" s="5"/>
      <c r="G41" s="5"/>
      <c r="H41" s="5"/>
    </row>
    <row r="42" spans="1:8" ht="15.75" x14ac:dyDescent="0.3">
      <c r="A42" s="39"/>
      <c r="B42" s="38"/>
      <c r="C42" s="38"/>
      <c r="D42" s="38"/>
      <c r="E42" s="38"/>
      <c r="F42" s="38"/>
      <c r="G42" s="38"/>
      <c r="H42" s="38"/>
    </row>
    <row r="43" spans="1:8" ht="15.75" x14ac:dyDescent="0.3">
      <c r="A43" s="7"/>
      <c r="B43" s="5"/>
      <c r="C43" s="5"/>
      <c r="D43" s="5"/>
      <c r="E43" s="5"/>
      <c r="F43" s="5"/>
      <c r="G43" s="5"/>
      <c r="H43" s="5"/>
    </row>
    <row r="44" spans="1:8" ht="15.75" x14ac:dyDescent="0.3">
      <c r="A44" s="7"/>
      <c r="B44" s="5"/>
      <c r="C44" s="5"/>
      <c r="D44" s="5"/>
      <c r="E44" s="5"/>
      <c r="F44" s="5"/>
      <c r="G44" s="5"/>
      <c r="H44" s="5"/>
    </row>
    <row r="45" spans="1:8" ht="15.75" x14ac:dyDescent="0.3">
      <c r="A45" s="7"/>
      <c r="B45" s="5"/>
      <c r="C45" s="5"/>
      <c r="D45" s="5"/>
      <c r="E45" s="5"/>
      <c r="F45" s="5"/>
      <c r="G45" s="5"/>
      <c r="H45" s="5"/>
    </row>
    <row r="46" spans="1:8" ht="13.5" x14ac:dyDescent="0.25">
      <c r="A46" s="8"/>
      <c r="B46" s="5"/>
      <c r="C46" s="5"/>
      <c r="D46" s="5"/>
      <c r="E46" s="5"/>
      <c r="F46" s="5"/>
      <c r="G46" s="5"/>
      <c r="H46" s="5"/>
    </row>
    <row r="47" spans="1:8" ht="13.5" x14ac:dyDescent="0.25">
      <c r="A47" s="8"/>
      <c r="B47" s="5"/>
      <c r="C47" s="5"/>
      <c r="D47" s="5"/>
      <c r="E47" s="5"/>
      <c r="F47" s="5"/>
      <c r="G47" s="5"/>
      <c r="H47" s="5"/>
    </row>
    <row r="48" spans="1:8" ht="13.5" x14ac:dyDescent="0.25">
      <c r="A48" s="8"/>
      <c r="B48" s="5"/>
      <c r="C48" s="5"/>
      <c r="D48" s="5"/>
      <c r="E48" s="5"/>
      <c r="F48" s="5"/>
      <c r="G48" s="5"/>
      <c r="H48" s="5"/>
    </row>
    <row r="49" spans="1:8" ht="13.5" x14ac:dyDescent="0.25">
      <c r="A49" s="8"/>
      <c r="B49" s="5"/>
      <c r="C49" s="5"/>
      <c r="D49" s="5"/>
      <c r="E49" s="5"/>
      <c r="F49" s="5"/>
      <c r="G49" s="5"/>
      <c r="H49" s="5"/>
    </row>
    <row r="50" spans="1:8" ht="16.5" x14ac:dyDescent="0.3">
      <c r="A50" s="6"/>
      <c r="B50" s="5"/>
      <c r="C50" s="5"/>
      <c r="D50" s="5"/>
      <c r="E50" s="5"/>
      <c r="F50" s="5"/>
      <c r="G50" s="5"/>
      <c r="H50" s="5"/>
    </row>
    <row r="51" spans="1:8" ht="15.75" x14ac:dyDescent="0.3">
      <c r="A51" s="39"/>
      <c r="B51" s="38"/>
      <c r="C51" s="38"/>
      <c r="D51" s="38"/>
      <c r="E51" s="38"/>
      <c r="F51" s="38"/>
      <c r="G51" s="38"/>
      <c r="H51" s="38"/>
    </row>
    <row r="52" spans="1:8" ht="15.75" x14ac:dyDescent="0.3">
      <c r="A52" s="7"/>
      <c r="B52" s="5"/>
      <c r="C52" s="5"/>
      <c r="D52" s="5"/>
      <c r="E52" s="5"/>
      <c r="F52" s="5"/>
      <c r="G52" s="5"/>
      <c r="H52" s="5"/>
    </row>
    <row r="53" spans="1:8" ht="15.75" x14ac:dyDescent="0.3">
      <c r="A53" s="7"/>
      <c r="B53" s="5"/>
      <c r="C53" s="5"/>
      <c r="D53" s="5"/>
      <c r="E53" s="5"/>
      <c r="F53" s="5"/>
      <c r="G53" s="5"/>
      <c r="H53" s="5"/>
    </row>
    <row r="54" spans="1:8" ht="15.75" x14ac:dyDescent="0.3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744D3-D2FE-4605-B90A-BCA21D47E0FD}">
  <sheetPr>
    <pageSetUpPr fitToPage="1"/>
  </sheetPr>
  <dimension ref="A1:H13"/>
  <sheetViews>
    <sheetView showGridLines="0" tabSelected="1" topLeftCell="A3" workbookViewId="0">
      <selection activeCell="A9" sqref="A9"/>
    </sheetView>
  </sheetViews>
  <sheetFormatPr defaultColWidth="9" defaultRowHeight="12.75" x14ac:dyDescent="0.2"/>
  <cols>
    <col min="1" max="1" width="27.85546875" style="155" customWidth="1"/>
    <col min="2" max="2" width="34.85546875" style="155" customWidth="1"/>
    <col min="3" max="4" width="21" style="155" customWidth="1"/>
    <col min="5" max="5" width="26.28515625" style="155" customWidth="1"/>
    <col min="6" max="6" width="16" style="155" customWidth="1"/>
    <col min="7" max="7" width="30.85546875" style="155" customWidth="1"/>
    <col min="8" max="8" width="27" style="155" customWidth="1"/>
    <col min="9" max="17" width="3" style="155" customWidth="1"/>
    <col min="18" max="256" width="9" style="155"/>
    <col min="257" max="257" width="27.85546875" style="155" customWidth="1"/>
    <col min="258" max="258" width="34.85546875" style="155" customWidth="1"/>
    <col min="259" max="260" width="21" style="155" customWidth="1"/>
    <col min="261" max="261" width="26.28515625" style="155" customWidth="1"/>
    <col min="262" max="262" width="16" style="155" customWidth="1"/>
    <col min="263" max="263" width="30.85546875" style="155" customWidth="1"/>
    <col min="264" max="264" width="27" style="155" customWidth="1"/>
    <col min="265" max="273" width="3" style="155" customWidth="1"/>
    <col min="274" max="512" width="9" style="155"/>
    <col min="513" max="513" width="27.85546875" style="155" customWidth="1"/>
    <col min="514" max="514" width="34.85546875" style="155" customWidth="1"/>
    <col min="515" max="516" width="21" style="155" customWidth="1"/>
    <col min="517" max="517" width="26.28515625" style="155" customWidth="1"/>
    <col min="518" max="518" width="16" style="155" customWidth="1"/>
    <col min="519" max="519" width="30.85546875" style="155" customWidth="1"/>
    <col min="520" max="520" width="27" style="155" customWidth="1"/>
    <col min="521" max="529" width="3" style="155" customWidth="1"/>
    <col min="530" max="768" width="9" style="155"/>
    <col min="769" max="769" width="27.85546875" style="155" customWidth="1"/>
    <col min="770" max="770" width="34.85546875" style="155" customWidth="1"/>
    <col min="771" max="772" width="21" style="155" customWidth="1"/>
    <col min="773" max="773" width="26.28515625" style="155" customWidth="1"/>
    <col min="774" max="774" width="16" style="155" customWidth="1"/>
    <col min="775" max="775" width="30.85546875" style="155" customWidth="1"/>
    <col min="776" max="776" width="27" style="155" customWidth="1"/>
    <col min="777" max="785" width="3" style="155" customWidth="1"/>
    <col min="786" max="1024" width="9" style="155"/>
    <col min="1025" max="1025" width="27.85546875" style="155" customWidth="1"/>
    <col min="1026" max="1026" width="34.85546875" style="155" customWidth="1"/>
    <col min="1027" max="1028" width="21" style="155" customWidth="1"/>
    <col min="1029" max="1029" width="26.28515625" style="155" customWidth="1"/>
    <col min="1030" max="1030" width="16" style="155" customWidth="1"/>
    <col min="1031" max="1031" width="30.85546875" style="155" customWidth="1"/>
    <col min="1032" max="1032" width="27" style="155" customWidth="1"/>
    <col min="1033" max="1041" width="3" style="155" customWidth="1"/>
    <col min="1042" max="1280" width="9" style="155"/>
    <col min="1281" max="1281" width="27.85546875" style="155" customWidth="1"/>
    <col min="1282" max="1282" width="34.85546875" style="155" customWidth="1"/>
    <col min="1283" max="1284" width="21" style="155" customWidth="1"/>
    <col min="1285" max="1285" width="26.28515625" style="155" customWidth="1"/>
    <col min="1286" max="1286" width="16" style="155" customWidth="1"/>
    <col min="1287" max="1287" width="30.85546875" style="155" customWidth="1"/>
    <col min="1288" max="1288" width="27" style="155" customWidth="1"/>
    <col min="1289" max="1297" width="3" style="155" customWidth="1"/>
    <col min="1298" max="1536" width="9" style="155"/>
    <col min="1537" max="1537" width="27.85546875" style="155" customWidth="1"/>
    <col min="1538" max="1538" width="34.85546875" style="155" customWidth="1"/>
    <col min="1539" max="1540" width="21" style="155" customWidth="1"/>
    <col min="1541" max="1541" width="26.28515625" style="155" customWidth="1"/>
    <col min="1542" max="1542" width="16" style="155" customWidth="1"/>
    <col min="1543" max="1543" width="30.85546875" style="155" customWidth="1"/>
    <col min="1544" max="1544" width="27" style="155" customWidth="1"/>
    <col min="1545" max="1553" width="3" style="155" customWidth="1"/>
    <col min="1554" max="1792" width="9" style="155"/>
    <col min="1793" max="1793" width="27.85546875" style="155" customWidth="1"/>
    <col min="1794" max="1794" width="34.85546875" style="155" customWidth="1"/>
    <col min="1795" max="1796" width="21" style="155" customWidth="1"/>
    <col min="1797" max="1797" width="26.28515625" style="155" customWidth="1"/>
    <col min="1798" max="1798" width="16" style="155" customWidth="1"/>
    <col min="1799" max="1799" width="30.85546875" style="155" customWidth="1"/>
    <col min="1800" max="1800" width="27" style="155" customWidth="1"/>
    <col min="1801" max="1809" width="3" style="155" customWidth="1"/>
    <col min="1810" max="2048" width="9" style="155"/>
    <col min="2049" max="2049" width="27.85546875" style="155" customWidth="1"/>
    <col min="2050" max="2050" width="34.85546875" style="155" customWidth="1"/>
    <col min="2051" max="2052" width="21" style="155" customWidth="1"/>
    <col min="2053" max="2053" width="26.28515625" style="155" customWidth="1"/>
    <col min="2054" max="2054" width="16" style="155" customWidth="1"/>
    <col min="2055" max="2055" width="30.85546875" style="155" customWidth="1"/>
    <col min="2056" max="2056" width="27" style="155" customWidth="1"/>
    <col min="2057" max="2065" width="3" style="155" customWidth="1"/>
    <col min="2066" max="2304" width="9" style="155"/>
    <col min="2305" max="2305" width="27.85546875" style="155" customWidth="1"/>
    <col min="2306" max="2306" width="34.85546875" style="155" customWidth="1"/>
    <col min="2307" max="2308" width="21" style="155" customWidth="1"/>
    <col min="2309" max="2309" width="26.28515625" style="155" customWidth="1"/>
    <col min="2310" max="2310" width="16" style="155" customWidth="1"/>
    <col min="2311" max="2311" width="30.85546875" style="155" customWidth="1"/>
    <col min="2312" max="2312" width="27" style="155" customWidth="1"/>
    <col min="2313" max="2321" width="3" style="155" customWidth="1"/>
    <col min="2322" max="2560" width="9" style="155"/>
    <col min="2561" max="2561" width="27.85546875" style="155" customWidth="1"/>
    <col min="2562" max="2562" width="34.85546875" style="155" customWidth="1"/>
    <col min="2563" max="2564" width="21" style="155" customWidth="1"/>
    <col min="2565" max="2565" width="26.28515625" style="155" customWidth="1"/>
    <col min="2566" max="2566" width="16" style="155" customWidth="1"/>
    <col min="2567" max="2567" width="30.85546875" style="155" customWidth="1"/>
    <col min="2568" max="2568" width="27" style="155" customWidth="1"/>
    <col min="2569" max="2577" width="3" style="155" customWidth="1"/>
    <col min="2578" max="2816" width="9" style="155"/>
    <col min="2817" max="2817" width="27.85546875" style="155" customWidth="1"/>
    <col min="2818" max="2818" width="34.85546875" style="155" customWidth="1"/>
    <col min="2819" max="2820" width="21" style="155" customWidth="1"/>
    <col min="2821" max="2821" width="26.28515625" style="155" customWidth="1"/>
    <col min="2822" max="2822" width="16" style="155" customWidth="1"/>
    <col min="2823" max="2823" width="30.85546875" style="155" customWidth="1"/>
    <col min="2824" max="2824" width="27" style="155" customWidth="1"/>
    <col min="2825" max="2833" width="3" style="155" customWidth="1"/>
    <col min="2834" max="3072" width="9" style="155"/>
    <col min="3073" max="3073" width="27.85546875" style="155" customWidth="1"/>
    <col min="3074" max="3074" width="34.85546875" style="155" customWidth="1"/>
    <col min="3075" max="3076" width="21" style="155" customWidth="1"/>
    <col min="3077" max="3077" width="26.28515625" style="155" customWidth="1"/>
    <col min="3078" max="3078" width="16" style="155" customWidth="1"/>
    <col min="3079" max="3079" width="30.85546875" style="155" customWidth="1"/>
    <col min="3080" max="3080" width="27" style="155" customWidth="1"/>
    <col min="3081" max="3089" width="3" style="155" customWidth="1"/>
    <col min="3090" max="3328" width="9" style="155"/>
    <col min="3329" max="3329" width="27.85546875" style="155" customWidth="1"/>
    <col min="3330" max="3330" width="34.85546875" style="155" customWidth="1"/>
    <col min="3331" max="3332" width="21" style="155" customWidth="1"/>
    <col min="3333" max="3333" width="26.28515625" style="155" customWidth="1"/>
    <col min="3334" max="3334" width="16" style="155" customWidth="1"/>
    <col min="3335" max="3335" width="30.85546875" style="155" customWidth="1"/>
    <col min="3336" max="3336" width="27" style="155" customWidth="1"/>
    <col min="3337" max="3345" width="3" style="155" customWidth="1"/>
    <col min="3346" max="3584" width="9" style="155"/>
    <col min="3585" max="3585" width="27.85546875" style="155" customWidth="1"/>
    <col min="3586" max="3586" width="34.85546875" style="155" customWidth="1"/>
    <col min="3587" max="3588" width="21" style="155" customWidth="1"/>
    <col min="3589" max="3589" width="26.28515625" style="155" customWidth="1"/>
    <col min="3590" max="3590" width="16" style="155" customWidth="1"/>
    <col min="3591" max="3591" width="30.85546875" style="155" customWidth="1"/>
    <col min="3592" max="3592" width="27" style="155" customWidth="1"/>
    <col min="3593" max="3601" width="3" style="155" customWidth="1"/>
    <col min="3602" max="3840" width="9" style="155"/>
    <col min="3841" max="3841" width="27.85546875" style="155" customWidth="1"/>
    <col min="3842" max="3842" width="34.85546875" style="155" customWidth="1"/>
    <col min="3843" max="3844" width="21" style="155" customWidth="1"/>
    <col min="3845" max="3845" width="26.28515625" style="155" customWidth="1"/>
    <col min="3846" max="3846" width="16" style="155" customWidth="1"/>
    <col min="3847" max="3847" width="30.85546875" style="155" customWidth="1"/>
    <col min="3848" max="3848" width="27" style="155" customWidth="1"/>
    <col min="3849" max="3857" width="3" style="155" customWidth="1"/>
    <col min="3858" max="4096" width="9" style="155"/>
    <col min="4097" max="4097" width="27.85546875" style="155" customWidth="1"/>
    <col min="4098" max="4098" width="34.85546875" style="155" customWidth="1"/>
    <col min="4099" max="4100" width="21" style="155" customWidth="1"/>
    <col min="4101" max="4101" width="26.28515625" style="155" customWidth="1"/>
    <col min="4102" max="4102" width="16" style="155" customWidth="1"/>
    <col min="4103" max="4103" width="30.85546875" style="155" customWidth="1"/>
    <col min="4104" max="4104" width="27" style="155" customWidth="1"/>
    <col min="4105" max="4113" width="3" style="155" customWidth="1"/>
    <col min="4114" max="4352" width="9" style="155"/>
    <col min="4353" max="4353" width="27.85546875" style="155" customWidth="1"/>
    <col min="4354" max="4354" width="34.85546875" style="155" customWidth="1"/>
    <col min="4355" max="4356" width="21" style="155" customWidth="1"/>
    <col min="4357" max="4357" width="26.28515625" style="155" customWidth="1"/>
    <col min="4358" max="4358" width="16" style="155" customWidth="1"/>
    <col min="4359" max="4359" width="30.85546875" style="155" customWidth="1"/>
    <col min="4360" max="4360" width="27" style="155" customWidth="1"/>
    <col min="4361" max="4369" width="3" style="155" customWidth="1"/>
    <col min="4370" max="4608" width="9" style="155"/>
    <col min="4609" max="4609" width="27.85546875" style="155" customWidth="1"/>
    <col min="4610" max="4610" width="34.85546875" style="155" customWidth="1"/>
    <col min="4611" max="4612" width="21" style="155" customWidth="1"/>
    <col min="4613" max="4613" width="26.28515625" style="155" customWidth="1"/>
    <col min="4614" max="4614" width="16" style="155" customWidth="1"/>
    <col min="4615" max="4615" width="30.85546875" style="155" customWidth="1"/>
    <col min="4616" max="4616" width="27" style="155" customWidth="1"/>
    <col min="4617" max="4625" width="3" style="155" customWidth="1"/>
    <col min="4626" max="4864" width="9" style="155"/>
    <col min="4865" max="4865" width="27.85546875" style="155" customWidth="1"/>
    <col min="4866" max="4866" width="34.85546875" style="155" customWidth="1"/>
    <col min="4867" max="4868" width="21" style="155" customWidth="1"/>
    <col min="4869" max="4869" width="26.28515625" style="155" customWidth="1"/>
    <col min="4870" max="4870" width="16" style="155" customWidth="1"/>
    <col min="4871" max="4871" width="30.85546875" style="155" customWidth="1"/>
    <col min="4872" max="4872" width="27" style="155" customWidth="1"/>
    <col min="4873" max="4881" width="3" style="155" customWidth="1"/>
    <col min="4882" max="5120" width="9" style="155"/>
    <col min="5121" max="5121" width="27.85546875" style="155" customWidth="1"/>
    <col min="5122" max="5122" width="34.85546875" style="155" customWidth="1"/>
    <col min="5123" max="5124" width="21" style="155" customWidth="1"/>
    <col min="5125" max="5125" width="26.28515625" style="155" customWidth="1"/>
    <col min="5126" max="5126" width="16" style="155" customWidth="1"/>
    <col min="5127" max="5127" width="30.85546875" style="155" customWidth="1"/>
    <col min="5128" max="5128" width="27" style="155" customWidth="1"/>
    <col min="5129" max="5137" width="3" style="155" customWidth="1"/>
    <col min="5138" max="5376" width="9" style="155"/>
    <col min="5377" max="5377" width="27.85546875" style="155" customWidth="1"/>
    <col min="5378" max="5378" width="34.85546875" style="155" customWidth="1"/>
    <col min="5379" max="5380" width="21" style="155" customWidth="1"/>
    <col min="5381" max="5381" width="26.28515625" style="155" customWidth="1"/>
    <col min="5382" max="5382" width="16" style="155" customWidth="1"/>
    <col min="5383" max="5383" width="30.85546875" style="155" customWidth="1"/>
    <col min="5384" max="5384" width="27" style="155" customWidth="1"/>
    <col min="5385" max="5393" width="3" style="155" customWidth="1"/>
    <col min="5394" max="5632" width="9" style="155"/>
    <col min="5633" max="5633" width="27.85546875" style="155" customWidth="1"/>
    <col min="5634" max="5634" width="34.85546875" style="155" customWidth="1"/>
    <col min="5635" max="5636" width="21" style="155" customWidth="1"/>
    <col min="5637" max="5637" width="26.28515625" style="155" customWidth="1"/>
    <col min="5638" max="5638" width="16" style="155" customWidth="1"/>
    <col min="5639" max="5639" width="30.85546875" style="155" customWidth="1"/>
    <col min="5640" max="5640" width="27" style="155" customWidth="1"/>
    <col min="5641" max="5649" width="3" style="155" customWidth="1"/>
    <col min="5650" max="5888" width="9" style="155"/>
    <col min="5889" max="5889" width="27.85546875" style="155" customWidth="1"/>
    <col min="5890" max="5890" width="34.85546875" style="155" customWidth="1"/>
    <col min="5891" max="5892" width="21" style="155" customWidth="1"/>
    <col min="5893" max="5893" width="26.28515625" style="155" customWidth="1"/>
    <col min="5894" max="5894" width="16" style="155" customWidth="1"/>
    <col min="5895" max="5895" width="30.85546875" style="155" customWidth="1"/>
    <col min="5896" max="5896" width="27" style="155" customWidth="1"/>
    <col min="5897" max="5905" width="3" style="155" customWidth="1"/>
    <col min="5906" max="6144" width="9" style="155"/>
    <col min="6145" max="6145" width="27.85546875" style="155" customWidth="1"/>
    <col min="6146" max="6146" width="34.85546875" style="155" customWidth="1"/>
    <col min="6147" max="6148" width="21" style="155" customWidth="1"/>
    <col min="6149" max="6149" width="26.28515625" style="155" customWidth="1"/>
    <col min="6150" max="6150" width="16" style="155" customWidth="1"/>
    <col min="6151" max="6151" width="30.85546875" style="155" customWidth="1"/>
    <col min="6152" max="6152" width="27" style="155" customWidth="1"/>
    <col min="6153" max="6161" width="3" style="155" customWidth="1"/>
    <col min="6162" max="6400" width="9" style="155"/>
    <col min="6401" max="6401" width="27.85546875" style="155" customWidth="1"/>
    <col min="6402" max="6402" width="34.85546875" style="155" customWidth="1"/>
    <col min="6403" max="6404" width="21" style="155" customWidth="1"/>
    <col min="6405" max="6405" width="26.28515625" style="155" customWidth="1"/>
    <col min="6406" max="6406" width="16" style="155" customWidth="1"/>
    <col min="6407" max="6407" width="30.85546875" style="155" customWidth="1"/>
    <col min="6408" max="6408" width="27" style="155" customWidth="1"/>
    <col min="6409" max="6417" width="3" style="155" customWidth="1"/>
    <col min="6418" max="6656" width="9" style="155"/>
    <col min="6657" max="6657" width="27.85546875" style="155" customWidth="1"/>
    <col min="6658" max="6658" width="34.85546875" style="155" customWidth="1"/>
    <col min="6659" max="6660" width="21" style="155" customWidth="1"/>
    <col min="6661" max="6661" width="26.28515625" style="155" customWidth="1"/>
    <col min="6662" max="6662" width="16" style="155" customWidth="1"/>
    <col min="6663" max="6663" width="30.85546875" style="155" customWidth="1"/>
    <col min="6664" max="6664" width="27" style="155" customWidth="1"/>
    <col min="6665" max="6673" width="3" style="155" customWidth="1"/>
    <col min="6674" max="6912" width="9" style="155"/>
    <col min="6913" max="6913" width="27.85546875" style="155" customWidth="1"/>
    <col min="6914" max="6914" width="34.85546875" style="155" customWidth="1"/>
    <col min="6915" max="6916" width="21" style="155" customWidth="1"/>
    <col min="6917" max="6917" width="26.28515625" style="155" customWidth="1"/>
    <col min="6918" max="6918" width="16" style="155" customWidth="1"/>
    <col min="6919" max="6919" width="30.85546875" style="155" customWidth="1"/>
    <col min="6920" max="6920" width="27" style="155" customWidth="1"/>
    <col min="6921" max="6929" width="3" style="155" customWidth="1"/>
    <col min="6930" max="7168" width="9" style="155"/>
    <col min="7169" max="7169" width="27.85546875" style="155" customWidth="1"/>
    <col min="7170" max="7170" width="34.85546875" style="155" customWidth="1"/>
    <col min="7171" max="7172" width="21" style="155" customWidth="1"/>
    <col min="7173" max="7173" width="26.28515625" style="155" customWidth="1"/>
    <col min="7174" max="7174" width="16" style="155" customWidth="1"/>
    <col min="7175" max="7175" width="30.85546875" style="155" customWidth="1"/>
    <col min="7176" max="7176" width="27" style="155" customWidth="1"/>
    <col min="7177" max="7185" width="3" style="155" customWidth="1"/>
    <col min="7186" max="7424" width="9" style="155"/>
    <col min="7425" max="7425" width="27.85546875" style="155" customWidth="1"/>
    <col min="7426" max="7426" width="34.85546875" style="155" customWidth="1"/>
    <col min="7427" max="7428" width="21" style="155" customWidth="1"/>
    <col min="7429" max="7429" width="26.28515625" style="155" customWidth="1"/>
    <col min="7430" max="7430" width="16" style="155" customWidth="1"/>
    <col min="7431" max="7431" width="30.85546875" style="155" customWidth="1"/>
    <col min="7432" max="7432" width="27" style="155" customWidth="1"/>
    <col min="7433" max="7441" width="3" style="155" customWidth="1"/>
    <col min="7442" max="7680" width="9" style="155"/>
    <col min="7681" max="7681" width="27.85546875" style="155" customWidth="1"/>
    <col min="7682" max="7682" width="34.85546875" style="155" customWidth="1"/>
    <col min="7683" max="7684" width="21" style="155" customWidth="1"/>
    <col min="7685" max="7685" width="26.28515625" style="155" customWidth="1"/>
    <col min="7686" max="7686" width="16" style="155" customWidth="1"/>
    <col min="7687" max="7687" width="30.85546875" style="155" customWidth="1"/>
    <col min="7688" max="7688" width="27" style="155" customWidth="1"/>
    <col min="7689" max="7697" width="3" style="155" customWidth="1"/>
    <col min="7698" max="7936" width="9" style="155"/>
    <col min="7937" max="7937" width="27.85546875" style="155" customWidth="1"/>
    <col min="7938" max="7938" width="34.85546875" style="155" customWidth="1"/>
    <col min="7939" max="7940" width="21" style="155" customWidth="1"/>
    <col min="7941" max="7941" width="26.28515625" style="155" customWidth="1"/>
    <col min="7942" max="7942" width="16" style="155" customWidth="1"/>
    <col min="7943" max="7943" width="30.85546875" style="155" customWidth="1"/>
    <col min="7944" max="7944" width="27" style="155" customWidth="1"/>
    <col min="7945" max="7953" width="3" style="155" customWidth="1"/>
    <col min="7954" max="8192" width="9" style="155"/>
    <col min="8193" max="8193" width="27.85546875" style="155" customWidth="1"/>
    <col min="8194" max="8194" width="34.85546875" style="155" customWidth="1"/>
    <col min="8195" max="8196" width="21" style="155" customWidth="1"/>
    <col min="8197" max="8197" width="26.28515625" style="155" customWidth="1"/>
    <col min="8198" max="8198" width="16" style="155" customWidth="1"/>
    <col min="8199" max="8199" width="30.85546875" style="155" customWidth="1"/>
    <col min="8200" max="8200" width="27" style="155" customWidth="1"/>
    <col min="8201" max="8209" width="3" style="155" customWidth="1"/>
    <col min="8210" max="8448" width="9" style="155"/>
    <col min="8449" max="8449" width="27.85546875" style="155" customWidth="1"/>
    <col min="8450" max="8450" width="34.85546875" style="155" customWidth="1"/>
    <col min="8451" max="8452" width="21" style="155" customWidth="1"/>
    <col min="8453" max="8453" width="26.28515625" style="155" customWidth="1"/>
    <col min="8454" max="8454" width="16" style="155" customWidth="1"/>
    <col min="8455" max="8455" width="30.85546875" style="155" customWidth="1"/>
    <col min="8456" max="8456" width="27" style="155" customWidth="1"/>
    <col min="8457" max="8465" width="3" style="155" customWidth="1"/>
    <col min="8466" max="8704" width="9" style="155"/>
    <col min="8705" max="8705" width="27.85546875" style="155" customWidth="1"/>
    <col min="8706" max="8706" width="34.85546875" style="155" customWidth="1"/>
    <col min="8707" max="8708" width="21" style="155" customWidth="1"/>
    <col min="8709" max="8709" width="26.28515625" style="155" customWidth="1"/>
    <col min="8710" max="8710" width="16" style="155" customWidth="1"/>
    <col min="8711" max="8711" width="30.85546875" style="155" customWidth="1"/>
    <col min="8712" max="8712" width="27" style="155" customWidth="1"/>
    <col min="8713" max="8721" width="3" style="155" customWidth="1"/>
    <col min="8722" max="8960" width="9" style="155"/>
    <col min="8961" max="8961" width="27.85546875" style="155" customWidth="1"/>
    <col min="8962" max="8962" width="34.85546875" style="155" customWidth="1"/>
    <col min="8963" max="8964" width="21" style="155" customWidth="1"/>
    <col min="8965" max="8965" width="26.28515625" style="155" customWidth="1"/>
    <col min="8966" max="8966" width="16" style="155" customWidth="1"/>
    <col min="8967" max="8967" width="30.85546875" style="155" customWidth="1"/>
    <col min="8968" max="8968" width="27" style="155" customWidth="1"/>
    <col min="8969" max="8977" width="3" style="155" customWidth="1"/>
    <col min="8978" max="9216" width="9" style="155"/>
    <col min="9217" max="9217" width="27.85546875" style="155" customWidth="1"/>
    <col min="9218" max="9218" width="34.85546875" style="155" customWidth="1"/>
    <col min="9219" max="9220" width="21" style="155" customWidth="1"/>
    <col min="9221" max="9221" width="26.28515625" style="155" customWidth="1"/>
    <col min="9222" max="9222" width="16" style="155" customWidth="1"/>
    <col min="9223" max="9223" width="30.85546875" style="155" customWidth="1"/>
    <col min="9224" max="9224" width="27" style="155" customWidth="1"/>
    <col min="9225" max="9233" width="3" style="155" customWidth="1"/>
    <col min="9234" max="9472" width="9" style="155"/>
    <col min="9473" max="9473" width="27.85546875" style="155" customWidth="1"/>
    <col min="9474" max="9474" width="34.85546875" style="155" customWidth="1"/>
    <col min="9475" max="9476" width="21" style="155" customWidth="1"/>
    <col min="9477" max="9477" width="26.28515625" style="155" customWidth="1"/>
    <col min="9478" max="9478" width="16" style="155" customWidth="1"/>
    <col min="9479" max="9479" width="30.85546875" style="155" customWidth="1"/>
    <col min="9480" max="9480" width="27" style="155" customWidth="1"/>
    <col min="9481" max="9489" width="3" style="155" customWidth="1"/>
    <col min="9490" max="9728" width="9" style="155"/>
    <col min="9729" max="9729" width="27.85546875" style="155" customWidth="1"/>
    <col min="9730" max="9730" width="34.85546875" style="155" customWidth="1"/>
    <col min="9731" max="9732" width="21" style="155" customWidth="1"/>
    <col min="9733" max="9733" width="26.28515625" style="155" customWidth="1"/>
    <col min="9734" max="9734" width="16" style="155" customWidth="1"/>
    <col min="9735" max="9735" width="30.85546875" style="155" customWidth="1"/>
    <col min="9736" max="9736" width="27" style="155" customWidth="1"/>
    <col min="9737" max="9745" width="3" style="155" customWidth="1"/>
    <col min="9746" max="9984" width="9" style="155"/>
    <col min="9985" max="9985" width="27.85546875" style="155" customWidth="1"/>
    <col min="9986" max="9986" width="34.85546875" style="155" customWidth="1"/>
    <col min="9987" max="9988" width="21" style="155" customWidth="1"/>
    <col min="9989" max="9989" width="26.28515625" style="155" customWidth="1"/>
    <col min="9990" max="9990" width="16" style="155" customWidth="1"/>
    <col min="9991" max="9991" width="30.85546875" style="155" customWidth="1"/>
    <col min="9992" max="9992" width="27" style="155" customWidth="1"/>
    <col min="9993" max="10001" width="3" style="155" customWidth="1"/>
    <col min="10002" max="10240" width="9" style="155"/>
    <col min="10241" max="10241" width="27.85546875" style="155" customWidth="1"/>
    <col min="10242" max="10242" width="34.85546875" style="155" customWidth="1"/>
    <col min="10243" max="10244" width="21" style="155" customWidth="1"/>
    <col min="10245" max="10245" width="26.28515625" style="155" customWidth="1"/>
    <col min="10246" max="10246" width="16" style="155" customWidth="1"/>
    <col min="10247" max="10247" width="30.85546875" style="155" customWidth="1"/>
    <col min="10248" max="10248" width="27" style="155" customWidth="1"/>
    <col min="10249" max="10257" width="3" style="155" customWidth="1"/>
    <col min="10258" max="10496" width="9" style="155"/>
    <col min="10497" max="10497" width="27.85546875" style="155" customWidth="1"/>
    <col min="10498" max="10498" width="34.85546875" style="155" customWidth="1"/>
    <col min="10499" max="10500" width="21" style="155" customWidth="1"/>
    <col min="10501" max="10501" width="26.28515625" style="155" customWidth="1"/>
    <col min="10502" max="10502" width="16" style="155" customWidth="1"/>
    <col min="10503" max="10503" width="30.85546875" style="155" customWidth="1"/>
    <col min="10504" max="10504" width="27" style="155" customWidth="1"/>
    <col min="10505" max="10513" width="3" style="155" customWidth="1"/>
    <col min="10514" max="10752" width="9" style="155"/>
    <col min="10753" max="10753" width="27.85546875" style="155" customWidth="1"/>
    <col min="10754" max="10754" width="34.85546875" style="155" customWidth="1"/>
    <col min="10755" max="10756" width="21" style="155" customWidth="1"/>
    <col min="10757" max="10757" width="26.28515625" style="155" customWidth="1"/>
    <col min="10758" max="10758" width="16" style="155" customWidth="1"/>
    <col min="10759" max="10759" width="30.85546875" style="155" customWidth="1"/>
    <col min="10760" max="10760" width="27" style="155" customWidth="1"/>
    <col min="10761" max="10769" width="3" style="155" customWidth="1"/>
    <col min="10770" max="11008" width="9" style="155"/>
    <col min="11009" max="11009" width="27.85546875" style="155" customWidth="1"/>
    <col min="11010" max="11010" width="34.85546875" style="155" customWidth="1"/>
    <col min="11011" max="11012" width="21" style="155" customWidth="1"/>
    <col min="11013" max="11013" width="26.28515625" style="155" customWidth="1"/>
    <col min="11014" max="11014" width="16" style="155" customWidth="1"/>
    <col min="11015" max="11015" width="30.85546875" style="155" customWidth="1"/>
    <col min="11016" max="11016" width="27" style="155" customWidth="1"/>
    <col min="11017" max="11025" width="3" style="155" customWidth="1"/>
    <col min="11026" max="11264" width="9" style="155"/>
    <col min="11265" max="11265" width="27.85546875" style="155" customWidth="1"/>
    <col min="11266" max="11266" width="34.85546875" style="155" customWidth="1"/>
    <col min="11267" max="11268" width="21" style="155" customWidth="1"/>
    <col min="11269" max="11269" width="26.28515625" style="155" customWidth="1"/>
    <col min="11270" max="11270" width="16" style="155" customWidth="1"/>
    <col min="11271" max="11271" width="30.85546875" style="155" customWidth="1"/>
    <col min="11272" max="11272" width="27" style="155" customWidth="1"/>
    <col min="11273" max="11281" width="3" style="155" customWidth="1"/>
    <col min="11282" max="11520" width="9" style="155"/>
    <col min="11521" max="11521" width="27.85546875" style="155" customWidth="1"/>
    <col min="11522" max="11522" width="34.85546875" style="155" customWidth="1"/>
    <col min="11523" max="11524" width="21" style="155" customWidth="1"/>
    <col min="11525" max="11525" width="26.28515625" style="155" customWidth="1"/>
    <col min="11526" max="11526" width="16" style="155" customWidth="1"/>
    <col min="11527" max="11527" width="30.85546875" style="155" customWidth="1"/>
    <col min="11528" max="11528" width="27" style="155" customWidth="1"/>
    <col min="11529" max="11537" width="3" style="155" customWidth="1"/>
    <col min="11538" max="11776" width="9" style="155"/>
    <col min="11777" max="11777" width="27.85546875" style="155" customWidth="1"/>
    <col min="11778" max="11778" width="34.85546875" style="155" customWidth="1"/>
    <col min="11779" max="11780" width="21" style="155" customWidth="1"/>
    <col min="11781" max="11781" width="26.28515625" style="155" customWidth="1"/>
    <col min="11782" max="11782" width="16" style="155" customWidth="1"/>
    <col min="11783" max="11783" width="30.85546875" style="155" customWidth="1"/>
    <col min="11784" max="11784" width="27" style="155" customWidth="1"/>
    <col min="11785" max="11793" width="3" style="155" customWidth="1"/>
    <col min="11794" max="12032" width="9" style="155"/>
    <col min="12033" max="12033" width="27.85546875" style="155" customWidth="1"/>
    <col min="12034" max="12034" width="34.85546875" style="155" customWidth="1"/>
    <col min="12035" max="12036" width="21" style="155" customWidth="1"/>
    <col min="12037" max="12037" width="26.28515625" style="155" customWidth="1"/>
    <col min="12038" max="12038" width="16" style="155" customWidth="1"/>
    <col min="12039" max="12039" width="30.85546875" style="155" customWidth="1"/>
    <col min="12040" max="12040" width="27" style="155" customWidth="1"/>
    <col min="12041" max="12049" width="3" style="155" customWidth="1"/>
    <col min="12050" max="12288" width="9" style="155"/>
    <col min="12289" max="12289" width="27.85546875" style="155" customWidth="1"/>
    <col min="12290" max="12290" width="34.85546875" style="155" customWidth="1"/>
    <col min="12291" max="12292" width="21" style="155" customWidth="1"/>
    <col min="12293" max="12293" width="26.28515625" style="155" customWidth="1"/>
    <col min="12294" max="12294" width="16" style="155" customWidth="1"/>
    <col min="12295" max="12295" width="30.85546875" style="155" customWidth="1"/>
    <col min="12296" max="12296" width="27" style="155" customWidth="1"/>
    <col min="12297" max="12305" width="3" style="155" customWidth="1"/>
    <col min="12306" max="12544" width="9" style="155"/>
    <col min="12545" max="12545" width="27.85546875" style="155" customWidth="1"/>
    <col min="12546" max="12546" width="34.85546875" style="155" customWidth="1"/>
    <col min="12547" max="12548" width="21" style="155" customWidth="1"/>
    <col min="12549" max="12549" width="26.28515625" style="155" customWidth="1"/>
    <col min="12550" max="12550" width="16" style="155" customWidth="1"/>
    <col min="12551" max="12551" width="30.85546875" style="155" customWidth="1"/>
    <col min="12552" max="12552" width="27" style="155" customWidth="1"/>
    <col min="12553" max="12561" width="3" style="155" customWidth="1"/>
    <col min="12562" max="12800" width="9" style="155"/>
    <col min="12801" max="12801" width="27.85546875" style="155" customWidth="1"/>
    <col min="12802" max="12802" width="34.85546875" style="155" customWidth="1"/>
    <col min="12803" max="12804" width="21" style="155" customWidth="1"/>
    <col min="12805" max="12805" width="26.28515625" style="155" customWidth="1"/>
    <col min="12806" max="12806" width="16" style="155" customWidth="1"/>
    <col min="12807" max="12807" width="30.85546875" style="155" customWidth="1"/>
    <col min="12808" max="12808" width="27" style="155" customWidth="1"/>
    <col min="12809" max="12817" width="3" style="155" customWidth="1"/>
    <col min="12818" max="13056" width="9" style="155"/>
    <col min="13057" max="13057" width="27.85546875" style="155" customWidth="1"/>
    <col min="13058" max="13058" width="34.85546875" style="155" customWidth="1"/>
    <col min="13059" max="13060" width="21" style="155" customWidth="1"/>
    <col min="13061" max="13061" width="26.28515625" style="155" customWidth="1"/>
    <col min="13062" max="13062" width="16" style="155" customWidth="1"/>
    <col min="13063" max="13063" width="30.85546875" style="155" customWidth="1"/>
    <col min="13064" max="13064" width="27" style="155" customWidth="1"/>
    <col min="13065" max="13073" width="3" style="155" customWidth="1"/>
    <col min="13074" max="13312" width="9" style="155"/>
    <col min="13313" max="13313" width="27.85546875" style="155" customWidth="1"/>
    <col min="13314" max="13314" width="34.85546875" style="155" customWidth="1"/>
    <col min="13315" max="13316" width="21" style="155" customWidth="1"/>
    <col min="13317" max="13317" width="26.28515625" style="155" customWidth="1"/>
    <col min="13318" max="13318" width="16" style="155" customWidth="1"/>
    <col min="13319" max="13319" width="30.85546875" style="155" customWidth="1"/>
    <col min="13320" max="13320" width="27" style="155" customWidth="1"/>
    <col min="13321" max="13329" width="3" style="155" customWidth="1"/>
    <col min="13330" max="13568" width="9" style="155"/>
    <col min="13569" max="13569" width="27.85546875" style="155" customWidth="1"/>
    <col min="13570" max="13570" width="34.85546875" style="155" customWidth="1"/>
    <col min="13571" max="13572" width="21" style="155" customWidth="1"/>
    <col min="13573" max="13573" width="26.28515625" style="155" customWidth="1"/>
    <col min="13574" max="13574" width="16" style="155" customWidth="1"/>
    <col min="13575" max="13575" width="30.85546875" style="155" customWidth="1"/>
    <col min="13576" max="13576" width="27" style="155" customWidth="1"/>
    <col min="13577" max="13585" width="3" style="155" customWidth="1"/>
    <col min="13586" max="13824" width="9" style="155"/>
    <col min="13825" max="13825" width="27.85546875" style="155" customWidth="1"/>
    <col min="13826" max="13826" width="34.85546875" style="155" customWidth="1"/>
    <col min="13827" max="13828" width="21" style="155" customWidth="1"/>
    <col min="13829" max="13829" width="26.28515625" style="155" customWidth="1"/>
    <col min="13830" max="13830" width="16" style="155" customWidth="1"/>
    <col min="13831" max="13831" width="30.85546875" style="155" customWidth="1"/>
    <col min="13832" max="13832" width="27" style="155" customWidth="1"/>
    <col min="13833" max="13841" width="3" style="155" customWidth="1"/>
    <col min="13842" max="14080" width="9" style="155"/>
    <col min="14081" max="14081" width="27.85546875" style="155" customWidth="1"/>
    <col min="14082" max="14082" width="34.85546875" style="155" customWidth="1"/>
    <col min="14083" max="14084" width="21" style="155" customWidth="1"/>
    <col min="14085" max="14085" width="26.28515625" style="155" customWidth="1"/>
    <col min="14086" max="14086" width="16" style="155" customWidth="1"/>
    <col min="14087" max="14087" width="30.85546875" style="155" customWidth="1"/>
    <col min="14088" max="14088" width="27" style="155" customWidth="1"/>
    <col min="14089" max="14097" width="3" style="155" customWidth="1"/>
    <col min="14098" max="14336" width="9" style="155"/>
    <col min="14337" max="14337" width="27.85546875" style="155" customWidth="1"/>
    <col min="14338" max="14338" width="34.85546875" style="155" customWidth="1"/>
    <col min="14339" max="14340" width="21" style="155" customWidth="1"/>
    <col min="14341" max="14341" width="26.28515625" style="155" customWidth="1"/>
    <col min="14342" max="14342" width="16" style="155" customWidth="1"/>
    <col min="14343" max="14343" width="30.85546875" style="155" customWidth="1"/>
    <col min="14344" max="14344" width="27" style="155" customWidth="1"/>
    <col min="14345" max="14353" width="3" style="155" customWidth="1"/>
    <col min="14354" max="14592" width="9" style="155"/>
    <col min="14593" max="14593" width="27.85546875" style="155" customWidth="1"/>
    <col min="14594" max="14594" width="34.85546875" style="155" customWidth="1"/>
    <col min="14595" max="14596" width="21" style="155" customWidth="1"/>
    <col min="14597" max="14597" width="26.28515625" style="155" customWidth="1"/>
    <col min="14598" max="14598" width="16" style="155" customWidth="1"/>
    <col min="14599" max="14599" width="30.85546875" style="155" customWidth="1"/>
    <col min="14600" max="14600" width="27" style="155" customWidth="1"/>
    <col min="14601" max="14609" width="3" style="155" customWidth="1"/>
    <col min="14610" max="14848" width="9" style="155"/>
    <col min="14849" max="14849" width="27.85546875" style="155" customWidth="1"/>
    <col min="14850" max="14850" width="34.85546875" style="155" customWidth="1"/>
    <col min="14851" max="14852" width="21" style="155" customWidth="1"/>
    <col min="14853" max="14853" width="26.28515625" style="155" customWidth="1"/>
    <col min="14854" max="14854" width="16" style="155" customWidth="1"/>
    <col min="14855" max="14855" width="30.85546875" style="155" customWidth="1"/>
    <col min="14856" max="14856" width="27" style="155" customWidth="1"/>
    <col min="14857" max="14865" width="3" style="155" customWidth="1"/>
    <col min="14866" max="15104" width="9" style="155"/>
    <col min="15105" max="15105" width="27.85546875" style="155" customWidth="1"/>
    <col min="15106" max="15106" width="34.85546875" style="155" customWidth="1"/>
    <col min="15107" max="15108" width="21" style="155" customWidth="1"/>
    <col min="15109" max="15109" width="26.28515625" style="155" customWidth="1"/>
    <col min="15110" max="15110" width="16" style="155" customWidth="1"/>
    <col min="15111" max="15111" width="30.85546875" style="155" customWidth="1"/>
    <col min="15112" max="15112" width="27" style="155" customWidth="1"/>
    <col min="15113" max="15121" width="3" style="155" customWidth="1"/>
    <col min="15122" max="15360" width="9" style="155"/>
    <col min="15361" max="15361" width="27.85546875" style="155" customWidth="1"/>
    <col min="15362" max="15362" width="34.85546875" style="155" customWidth="1"/>
    <col min="15363" max="15364" width="21" style="155" customWidth="1"/>
    <col min="15365" max="15365" width="26.28515625" style="155" customWidth="1"/>
    <col min="15366" max="15366" width="16" style="155" customWidth="1"/>
    <col min="15367" max="15367" width="30.85546875" style="155" customWidth="1"/>
    <col min="15368" max="15368" width="27" style="155" customWidth="1"/>
    <col min="15369" max="15377" width="3" style="155" customWidth="1"/>
    <col min="15378" max="15616" width="9" style="155"/>
    <col min="15617" max="15617" width="27.85546875" style="155" customWidth="1"/>
    <col min="15618" max="15618" width="34.85546875" style="155" customWidth="1"/>
    <col min="15619" max="15620" width="21" style="155" customWidth="1"/>
    <col min="15621" max="15621" width="26.28515625" style="155" customWidth="1"/>
    <col min="15622" max="15622" width="16" style="155" customWidth="1"/>
    <col min="15623" max="15623" width="30.85546875" style="155" customWidth="1"/>
    <col min="15624" max="15624" width="27" style="155" customWidth="1"/>
    <col min="15625" max="15633" width="3" style="155" customWidth="1"/>
    <col min="15634" max="15872" width="9" style="155"/>
    <col min="15873" max="15873" width="27.85546875" style="155" customWidth="1"/>
    <col min="15874" max="15874" width="34.85546875" style="155" customWidth="1"/>
    <col min="15875" max="15876" width="21" style="155" customWidth="1"/>
    <col min="15877" max="15877" width="26.28515625" style="155" customWidth="1"/>
    <col min="15878" max="15878" width="16" style="155" customWidth="1"/>
    <col min="15879" max="15879" width="30.85546875" style="155" customWidth="1"/>
    <col min="15880" max="15880" width="27" style="155" customWidth="1"/>
    <col min="15881" max="15889" width="3" style="155" customWidth="1"/>
    <col min="15890" max="16128" width="9" style="155"/>
    <col min="16129" max="16129" width="27.85546875" style="155" customWidth="1"/>
    <col min="16130" max="16130" width="34.85546875" style="155" customWidth="1"/>
    <col min="16131" max="16132" width="21" style="155" customWidth="1"/>
    <col min="16133" max="16133" width="26.28515625" style="155" customWidth="1"/>
    <col min="16134" max="16134" width="16" style="155" customWidth="1"/>
    <col min="16135" max="16135" width="30.85546875" style="155" customWidth="1"/>
    <col min="16136" max="16136" width="27" style="155" customWidth="1"/>
    <col min="16137" max="16145" width="3" style="155" customWidth="1"/>
    <col min="16146" max="16384" width="9" style="155"/>
  </cols>
  <sheetData>
    <row r="1" spans="1:8" ht="38.25" customHeight="1" x14ac:dyDescent="0.2">
      <c r="A1" s="200" t="s">
        <v>192</v>
      </c>
    </row>
    <row r="2" spans="1:8" x14ac:dyDescent="0.2">
      <c r="A2" s="156"/>
    </row>
    <row r="3" spans="1:8" x14ac:dyDescent="0.2">
      <c r="A3" s="156"/>
    </row>
    <row r="4" spans="1:8" ht="21" x14ac:dyDescent="0.35">
      <c r="A4" s="201" t="s">
        <v>193</v>
      </c>
      <c r="B4" s="202">
        <v>2018</v>
      </c>
      <c r="C4" s="203"/>
      <c r="D4" s="203"/>
    </row>
    <row r="5" spans="1:8" ht="21" x14ac:dyDescent="0.2">
      <c r="A5" s="159"/>
    </row>
    <row r="6" spans="1:8" ht="12.75" customHeight="1" x14ac:dyDescent="0.2">
      <c r="A6" s="276" t="s">
        <v>80</v>
      </c>
      <c r="B6" s="276"/>
      <c r="C6" s="276"/>
      <c r="D6" s="276"/>
      <c r="E6" s="276"/>
      <c r="F6" s="277" t="s">
        <v>81</v>
      </c>
      <c r="G6" s="277"/>
      <c r="H6" s="277"/>
    </row>
    <row r="7" spans="1:8" ht="38.25" x14ac:dyDescent="0.2">
      <c r="A7" s="204" t="s">
        <v>194</v>
      </c>
      <c r="B7" s="205" t="s">
        <v>155</v>
      </c>
      <c r="C7" s="205" t="s">
        <v>157</v>
      </c>
      <c r="D7" s="205" t="s">
        <v>195</v>
      </c>
      <c r="E7" s="205" t="s">
        <v>196</v>
      </c>
      <c r="F7" s="206" t="s">
        <v>197</v>
      </c>
      <c r="G7" s="206" t="s">
        <v>153</v>
      </c>
      <c r="H7" s="206" t="s">
        <v>198</v>
      </c>
    </row>
    <row r="8" spans="1:8" ht="72" x14ac:dyDescent="0.2">
      <c r="A8" s="207" t="s">
        <v>199</v>
      </c>
      <c r="B8" s="208" t="s">
        <v>200</v>
      </c>
      <c r="C8" s="208" t="s">
        <v>201</v>
      </c>
      <c r="D8" s="209" t="s">
        <v>202</v>
      </c>
      <c r="E8" s="210"/>
      <c r="F8" s="211"/>
      <c r="G8" s="212"/>
      <c r="H8" s="212"/>
    </row>
    <row r="9" spans="1:8" ht="144" x14ac:dyDescent="0.2">
      <c r="A9" s="207" t="s">
        <v>203</v>
      </c>
      <c r="B9" s="208" t="s">
        <v>209</v>
      </c>
      <c r="C9" s="208" t="s">
        <v>204</v>
      </c>
      <c r="D9" s="209" t="s">
        <v>208</v>
      </c>
      <c r="E9" s="210"/>
      <c r="F9" s="211"/>
      <c r="G9" s="212"/>
      <c r="H9" s="212"/>
    </row>
    <row r="10" spans="1:8" x14ac:dyDescent="0.2">
      <c r="A10" s="207"/>
      <c r="B10" s="208"/>
      <c r="C10" s="208"/>
      <c r="D10" s="209"/>
      <c r="E10" s="210"/>
      <c r="F10" s="211"/>
      <c r="G10" s="212"/>
      <c r="H10" s="212"/>
    </row>
    <row r="11" spans="1:8" x14ac:dyDescent="0.2">
      <c r="A11" s="207"/>
      <c r="B11" s="208"/>
      <c r="C11" s="208"/>
      <c r="D11" s="209"/>
      <c r="E11" s="210"/>
      <c r="F11" s="211"/>
      <c r="G11" s="212"/>
      <c r="H11" s="212"/>
    </row>
    <row r="12" spans="1:8" x14ac:dyDescent="0.2">
      <c r="A12" s="207"/>
      <c r="B12" s="208"/>
      <c r="C12" s="208"/>
      <c r="D12" s="209"/>
      <c r="E12" s="210"/>
      <c r="F12" s="211"/>
      <c r="G12" s="212"/>
      <c r="H12" s="212"/>
    </row>
    <row r="13" spans="1:8" ht="12.75" customHeight="1" x14ac:dyDescent="0.2">
      <c r="A13" s="207"/>
      <c r="B13" s="208"/>
      <c r="C13" s="208"/>
      <c r="D13" s="209"/>
      <c r="E13" s="210"/>
      <c r="F13" s="211"/>
      <c r="G13" s="212"/>
      <c r="H13" s="212"/>
    </row>
  </sheetData>
  <sheetProtection selectLockedCells="1" selectUnlockedCells="1"/>
  <mergeCells count="2">
    <mergeCell ref="A6:E6"/>
    <mergeCell ref="F6:H6"/>
  </mergeCells>
  <printOptions horizontalCentered="1"/>
  <pageMargins left="0.43333333333333335" right="0.39374999999999999" top="0.62986111111111109" bottom="0.59027777777777779" header="0.51180555555555551" footer="0.51180555555555551"/>
  <pageSetup paperSize="9" firstPageNumber="0" fitToHeight="3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9</vt:i4>
      </vt:variant>
    </vt:vector>
  </HeadingPairs>
  <TitlesOfParts>
    <vt:vector size="17" baseType="lpstr">
      <vt:lpstr>Copertina</vt:lpstr>
      <vt:lpstr>Ex ante Pesatura</vt:lpstr>
      <vt:lpstr>Scheda A </vt:lpstr>
      <vt:lpstr>Scheda B</vt:lpstr>
      <vt:lpstr>Scheda C originale</vt:lpstr>
      <vt:lpstr>Scheda C</vt:lpstr>
      <vt:lpstr>Ex post RIEPILOGO</vt:lpstr>
      <vt:lpstr>Obiettivi gestionali</vt:lpstr>
      <vt:lpstr>__xlnm_Print_Area_2_1</vt:lpstr>
      <vt:lpstr>__xlnm_Print_Area_3_1</vt:lpstr>
      <vt:lpstr>Copertina!Area_stampa</vt:lpstr>
      <vt:lpstr>'Ex ante Pesatura'!Area_stampa</vt:lpstr>
      <vt:lpstr>'Ex post RIEPILOGO'!Area_stampa</vt:lpstr>
      <vt:lpstr>'Scheda A '!Area_stampa</vt:lpstr>
      <vt:lpstr>'Scheda C'!Area_stampa</vt:lpstr>
      <vt:lpstr>'Scheda C originale'!Area_stampa</vt:lpstr>
      <vt:lpstr>Print_Area_4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Marco Bertocchi</cp:lastModifiedBy>
  <cp:lastPrinted>2016-05-13T09:11:43Z</cp:lastPrinted>
  <dcterms:created xsi:type="dcterms:W3CDTF">1996-11-05T10:16:36Z</dcterms:created>
  <dcterms:modified xsi:type="dcterms:W3CDTF">2018-06-06T07:37:54Z</dcterms:modified>
</cp:coreProperties>
</file>